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Z:\GPO\DAPR\DAPR 2023-24\Appendices\Energex\Locked Files\Appendix D\"/>
    </mc:Choice>
  </mc:AlternateContent>
  <xr:revisionPtr revIDLastSave="0" documentId="13_ncr:1_{68B7BFE5-20BB-43B4-9AC8-5F3C7F3136E4}" xr6:coauthVersionLast="47" xr6:coauthVersionMax="47" xr10:uidLastSave="{00000000-0000-0000-0000-000000000000}"/>
  <workbookProtection workbookAlgorithmName="SHA-512" workbookHashValue="Ccghu2TPW8zNLy5D0EoG/QotuwS4yLZKSI7dXqFSL5qhEIZDTpexayuzfzCQeVIAAPeLQNCcAn3EIdNIM4H3lw==" workbookSaltValue="1gR2d0RkYJ6qqnv0hhRc+Q==" workbookSpinCount="100000" lockStructure="1"/>
  <bookViews>
    <workbookView xWindow="-25320" yWindow="465" windowWidth="25440" windowHeight="15390" xr2:uid="{00000000-000D-0000-FFFF-FFFF00000000}"/>
  </bookViews>
  <sheets>
    <sheet name="Index" sheetId="37" r:id="rId1"/>
    <sheet name="Notes" sheetId="36" r:id="rId2"/>
    <sheet name="AFD" sheetId="5" r:id="rId3"/>
    <sheet name="BDS" sheetId="6" r:id="rId4"/>
    <sheet name="BLH" sheetId="7" r:id="rId5"/>
    <sheet name="BWH" sheetId="8" r:id="rId6"/>
    <sheet name="BRD" sheetId="9" r:id="rId7"/>
    <sheet name="BPN" sheetId="10" r:id="rId8"/>
    <sheet name="BHD" sheetId="11" r:id="rId9"/>
    <sheet name="CBT" sheetId="12" r:id="rId10"/>
    <sheet name="CVL" sheetId="13" r:id="rId11"/>
    <sheet name="CMA" sheetId="14" r:id="rId12"/>
    <sheet name="CPR" sheetId="15" r:id="rId13"/>
    <sheet name="DBS" sheetId="16" r:id="rId14"/>
    <sheet name="GBS" sheetId="17" r:id="rId15"/>
    <sheet name="GFN" sheetId="18" r:id="rId16"/>
    <sheet name="GYM" sheetId="19" r:id="rId17"/>
    <sheet name="HIL" sheetId="20" r:id="rId18"/>
    <sheet name="IBS" sheetId="21" r:id="rId19"/>
    <sheet name="JBB" sheetId="22" r:id="rId20"/>
    <sheet name="LRE" sheetId="23" r:id="rId21"/>
    <sheet name="LBS" sheetId="24" r:id="rId22"/>
    <sheet name="MDH" sheetId="25" r:id="rId23"/>
    <sheet name="MTN" sheetId="26" r:id="rId24"/>
    <sheet name="NBR" sheetId="27" r:id="rId25"/>
    <sheet name="NGE" sheetId="28" r:id="rId26"/>
    <sheet name="PRG" sheetId="29" r:id="rId27"/>
    <sheet name="RVW" sheetId="30" r:id="rId28"/>
    <sheet name="SGT" sheetId="31" r:id="rId29"/>
    <sheet name="SFD" sheetId="32" r:id="rId30"/>
    <sheet name="SIS" sheetId="33" r:id="rId31"/>
    <sheet name="SRH" sheetId="34" r:id="rId32"/>
    <sheet name="VPK" sheetId="35" r:id="rId33"/>
  </sheets>
  <definedNames>
    <definedName name="_xlnm.Print_Area" localSheetId="2">AFD!$A$1:$K$59</definedName>
    <definedName name="_xlnm.Print_Area" localSheetId="3">BDS!$A$1:$K$59</definedName>
    <definedName name="_xlnm.Print_Area" localSheetId="8">BHD!$A$1:$K$59</definedName>
    <definedName name="_xlnm.Print_Area" localSheetId="4">BLH!$A$1:$K$59</definedName>
    <definedName name="_xlnm.Print_Area" localSheetId="7">BPN!$A$1:$K$59</definedName>
    <definedName name="_xlnm.Print_Area" localSheetId="6">BRD!$A$1:$K$59</definedName>
    <definedName name="_xlnm.Print_Area" localSheetId="5">BWH!$A$1:$K$59</definedName>
    <definedName name="_xlnm.Print_Area" localSheetId="9">CBT!$A$1:$K$59</definedName>
    <definedName name="_xlnm.Print_Area" localSheetId="11">CMA!$A$1:$K$59</definedName>
    <definedName name="_xlnm.Print_Area" localSheetId="12">CPR!$A$1:$K$59</definedName>
    <definedName name="_xlnm.Print_Area" localSheetId="10">CVL!$A$1:$K$59</definedName>
    <definedName name="_xlnm.Print_Area" localSheetId="13">DBS!$A$1:$K$59</definedName>
    <definedName name="_xlnm.Print_Area" localSheetId="14">GBS!$A$1:$K$59</definedName>
    <definedName name="_xlnm.Print_Area" localSheetId="15">GFN!$A$1:$K$59</definedName>
    <definedName name="_xlnm.Print_Area" localSheetId="16">GYM!$A$1:$K$59</definedName>
    <definedName name="_xlnm.Print_Area" localSheetId="17">HIL!$A$1:$K$59</definedName>
    <definedName name="_xlnm.Print_Area" localSheetId="18">IBS!$A$1:$K$59</definedName>
    <definedName name="_xlnm.Print_Area" localSheetId="19">JBB!$A$1:$K$59</definedName>
    <definedName name="_xlnm.Print_Area" localSheetId="21">LBS!$A$1:$K$59</definedName>
    <definedName name="_xlnm.Print_Area" localSheetId="20">LRE!$A$1:$K$59</definedName>
    <definedName name="_xlnm.Print_Area" localSheetId="22">MDH!$A$1:$K$59</definedName>
    <definedName name="_xlnm.Print_Area" localSheetId="23">MTN!$A$1:$K$59</definedName>
    <definedName name="_xlnm.Print_Area" localSheetId="24">NBR!$A$1:$K$59</definedName>
    <definedName name="_xlnm.Print_Area" localSheetId="25">NGE!$A$1:$K$59</definedName>
    <definedName name="_xlnm.Print_Area" localSheetId="26">PRG!$A$1:$K$59</definedName>
    <definedName name="_xlnm.Print_Area" localSheetId="27">RVW!$A$1:$K$59</definedName>
    <definedName name="_xlnm.Print_Area" localSheetId="29">SFD!$A$1:$K$59</definedName>
    <definedName name="_xlnm.Print_Area" localSheetId="28">SGT!$A$1:$K$59</definedName>
    <definedName name="_xlnm.Print_Area" localSheetId="30">SIS!$A$1:$K$59</definedName>
    <definedName name="_xlnm.Print_Area" localSheetId="31">SRH!$A$1:$K$59</definedName>
    <definedName name="_xlnm.Print_Area" localSheetId="32">VPK!$A$1:$K$59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8" i="22" l="1"/>
  <c r="F49" i="22" s="1"/>
  <c r="E48" i="22"/>
  <c r="E49" i="22" s="1"/>
  <c r="D48" i="22"/>
  <c r="D49" i="22" s="1"/>
  <c r="C48" i="22"/>
  <c r="C49" i="22" s="1"/>
  <c r="B48" i="22"/>
  <c r="B49" i="22" s="1"/>
</calcChain>
</file>

<file path=xl/sharedStrings.xml><?xml version="1.0" encoding="utf-8"?>
<sst xmlns="http://schemas.openxmlformats.org/spreadsheetml/2006/main" count="3261" uniqueCount="300">
  <si>
    <t>Substation</t>
  </si>
  <si>
    <t>Description</t>
  </si>
  <si>
    <t>Growth Rates</t>
  </si>
  <si>
    <t>Load Category</t>
  </si>
  <si>
    <t>Localities</t>
  </si>
  <si>
    <t>Supply</t>
  </si>
  <si>
    <t>Latest Peak Compensated Load</t>
  </si>
  <si>
    <t>Major Loads</t>
  </si>
  <si>
    <t>PEAK LOAD FORECAST AND CAPACITY</t>
  </si>
  <si>
    <t>SUMMER</t>
  </si>
  <si>
    <t>WINTER</t>
  </si>
  <si>
    <t>Peak Risk Period</t>
  </si>
  <si>
    <t>NCC Rating (MVA)</t>
  </si>
  <si>
    <t>Contracted non-network (MVA)</t>
  </si>
  <si>
    <t>10 PoE Load (MVA)</t>
  </si>
  <si>
    <t>LARn (MVA)</t>
  </si>
  <si>
    <t>LARn (MW)</t>
  </si>
  <si>
    <t>Power Factor at Peak Load</t>
  </si>
  <si>
    <t>ECC Rating (MVA)</t>
  </si>
  <si>
    <t>50 PoE Load (MVA)</t>
  </si>
  <si>
    <t>50 PoE Load &gt; 95%  (MVA)</t>
  </si>
  <si>
    <t>Hours PA &gt;  95%  Peak Load</t>
  </si>
  <si>
    <t>Raw LAR (MVA)</t>
  </si>
  <si>
    <t>2HR Rating (MVA)</t>
  </si>
  <si>
    <t>Auto Trans Avail (MVA)</t>
  </si>
  <si>
    <t>Remote Trans Avail (MVA)</t>
  </si>
  <si>
    <t>Manual Trans Avail (MVA)</t>
  </si>
  <si>
    <t>Mobile Plant Avail (MVA)</t>
  </si>
  <si>
    <t>POPS</t>
  </si>
  <si>
    <t>Bus Configuration</t>
  </si>
  <si>
    <t>LARc (MVA)</t>
  </si>
  <si>
    <t>LARc (MW)</t>
  </si>
  <si>
    <t>Customer Category</t>
  </si>
  <si>
    <t>Meets Security Standard</t>
  </si>
  <si>
    <t>Bulk Supply Summary Information and Peak Load Forecast</t>
  </si>
  <si>
    <t>2023/24</t>
  </si>
  <si>
    <t>2024/25</t>
  </si>
  <si>
    <t>2025/26</t>
  </si>
  <si>
    <t>2026/27</t>
  </si>
  <si>
    <t>2027/28</t>
  </si>
  <si>
    <t>AFD - Archerfield BS (110/33kV)</t>
  </si>
  <si>
    <t xml:space="preserve">Land area is 12540 sqm, Construction is conventional outdoor bulk class                                                                                                                                                                                                                           </t>
  </si>
  <si>
    <t>Transformer size is 1x48/60/64/80MVA ODAF;1x80MVA ODAF</t>
  </si>
  <si>
    <t>Capacity of commissioned Embedded Generation (with Connection Agreements) is 2.2 MVA</t>
  </si>
  <si>
    <t>Industrial</t>
  </si>
  <si>
    <t>Supplies Archerfield, Coopers Plains, Rocklea, Salisbury</t>
  </si>
  <si>
    <t>Day</t>
  </si>
  <si>
    <t>Yes</t>
  </si>
  <si>
    <t>Solid</t>
  </si>
  <si>
    <t>Urban</t>
  </si>
  <si>
    <t>62.3 MVA on 13/02/2023 at 13:00</t>
  </si>
  <si>
    <t>RLA - ROCKLEA 110 CP</t>
  </si>
  <si>
    <t>BDS - Beaudesert BS (110/33kV)</t>
  </si>
  <si>
    <t xml:space="preserve">Land area is 20140 sqm, Construction is a mixture of various construction classes                                                                                                                                                                                                                 </t>
  </si>
  <si>
    <t>Transformer size is 1x30/60MVA ONAN/ODAF;1x45/60/80MVA ONAN/ODAN/ODAF</t>
  </si>
  <si>
    <t>Capacity of commissioned Embedded Generation (with Connection Agreements) is 31.4 MVA</t>
  </si>
  <si>
    <t>Domestic</t>
  </si>
  <si>
    <t>Supplies Beaudesert, Bromelton, Innisplain, Jimboomba, Mt Tamborine</t>
  </si>
  <si>
    <t>Night</t>
  </si>
  <si>
    <t>No</t>
  </si>
  <si>
    <t>Rural</t>
  </si>
  <si>
    <t>38.5 MVA on 12/02/2023 at 17:30</t>
  </si>
  <si>
    <t>LGH - LOGANLEA 110 CP</t>
  </si>
  <si>
    <t>BLH - Beenleigh BS (110/33kV)</t>
  </si>
  <si>
    <t xml:space="preserve">Land area is 32220 sqm, Construction is conventional outdoor bulk class                                                                                                                                                                                                                           </t>
  </si>
  <si>
    <t>Transformer size is 3x80MVA ODAF</t>
  </si>
  <si>
    <t>Capacity of commissioned Embedded Generation (with Connection Agreements) is 2.8 MVA</t>
  </si>
  <si>
    <t>Mixed Domestic</t>
  </si>
  <si>
    <t>Supplies Beenleigh, Bethania, Logan Village, Loganholme, Yatala</t>
  </si>
  <si>
    <t>129.8 MVA on 17/03/2023 at 16:30</t>
  </si>
  <si>
    <t>BWH - Beerwah BS (132/33kV)</t>
  </si>
  <si>
    <t xml:space="preserve">Land area is 4050 sqm, Construction is conventional outdoor bulk class                                                                                                                                                                                                                           </t>
  </si>
  <si>
    <t>Transformer size is 1x30/35/60MVA ODAF;1x30/60MVA ONAN/ODAF</t>
  </si>
  <si>
    <t>Capacity of commissioned Embedded Generation (with Connection Agreements) is 0.0 MVA</t>
  </si>
  <si>
    <t>Supplies Beerwah, Kilcoy, Landsborough, Woodford</t>
  </si>
  <si>
    <t>55.8 MVA on 12/02/2023 at 17:30</t>
  </si>
  <si>
    <t>PWD - PALMWOODS 132 CP</t>
  </si>
  <si>
    <t>BRD - Brendale BS (110/33kV)</t>
  </si>
  <si>
    <t xml:space="preserve">Land area is 314650 sqm, Construction is conventional outdoor bulk class                                                                                                                                                                                                                           </t>
  </si>
  <si>
    <t>Transformer size is 1x45/60/80MVA ONAN/ODAN/ODAF;2x80MVA ODAF</t>
  </si>
  <si>
    <t>Capacity of commissioned Embedded Generation (with Connection Agreements) is 1.5 MVA</t>
  </si>
  <si>
    <t>Supplies Albany Creek, Arana Hills, Brendale, Lawnton, Nth Pine Dam, Samford, Strathpine</t>
  </si>
  <si>
    <t>183.6 MVA on 17/03/2023 at 16:30</t>
  </si>
  <si>
    <t>SPN - SOUTH PINE 110 CP</t>
  </si>
  <si>
    <t>BPN - Browns Plains BS (110/33kV)</t>
  </si>
  <si>
    <t xml:space="preserve">Land area is 7242 sqm, Construction is conventional outdoor bulk class                                                                                                                                                                                                                           </t>
  </si>
  <si>
    <t>Transformer size is 1x120MVA ODAF;1x48/80MVA ONAN/ODAF</t>
  </si>
  <si>
    <t>Capacity of commissioned Embedded Generation (with Connection Agreements) is 4.5 MVA</t>
  </si>
  <si>
    <t>Supplies Browns Plains, Heathwood, North Maclean</t>
  </si>
  <si>
    <t>136.9 MVA on 17/03/2023 at 17:00</t>
  </si>
  <si>
    <t>BHD - Burleigh Heads BS (110/33kV)</t>
  </si>
  <si>
    <t xml:space="preserve">Land area is 25760 sqm, Construction is conventional outdoor bulk class                                                                                                                                                                                                                           </t>
  </si>
  <si>
    <t>Transformer size is 2x50/60/75MVA ONAN/ODAN/ODAF</t>
  </si>
  <si>
    <t>Supplies Currumbin, Kirra, Little Nerang Creek, Miami, Mudgeeraba, Palm Beach, Tugun</t>
  </si>
  <si>
    <t>98 MVA on 04/07/2022 at 17:30</t>
  </si>
  <si>
    <t>MGB - MUDGEERABA 110 CP</t>
  </si>
  <si>
    <t>CBT - Caboolture BS (110/33kV)</t>
  </si>
  <si>
    <t xml:space="preserve">Land area is 47630 sqm, Construction is conventional outdoor bulk class                                                                                                                                                                                                                           </t>
  </si>
  <si>
    <t>Transformer size is 1x48/60/64/80MVA ONAN/ODAN/ONAF/ODAF;1x48/80MVA ONAN/ODAF;1x60/80MVA ONAN/ODAF</t>
  </si>
  <si>
    <t>Capacity of commissioned Embedded Generation (with Connection Agreements) is 3.9 MVA</t>
  </si>
  <si>
    <t>Supplies Bribie Island, Caboolture West, Morayfield, Morayfield North, Ningi, Toorbul Point</t>
  </si>
  <si>
    <t>152.8 MVA on 17/03/2023 at 17:00</t>
  </si>
  <si>
    <t>CVL - Cleveland BS (110/33kV)</t>
  </si>
  <si>
    <t xml:space="preserve">Land area is 40420 sqm, Construction is conventional outdoor bulk class                                                                                                                                                                                                                           </t>
  </si>
  <si>
    <t>Transformer size is 1x120MVA ODAF;1x72/120MVA ONAN/ODAF</t>
  </si>
  <si>
    <t>Capacity of commissioned Embedded Generation (with Connection Agreements) is 1.0 MVA</t>
  </si>
  <si>
    <t>Supplies Birkdale, Capalaba, Cleveland, Mt Cotton, Raby Bay, Redland Bay, Victoria Point</t>
  </si>
  <si>
    <t>167.3 MVA on 17/03/2023 at 17:30</t>
  </si>
  <si>
    <t>BMH - BELMONT 110 CP</t>
  </si>
  <si>
    <t>CMA - Coomera BS (110/33kV)</t>
  </si>
  <si>
    <t xml:space="preserve">Land area is 16100 sqm, Construction is a mixture of various construction classes                                                                                                                                                                                                                 </t>
  </si>
  <si>
    <t>Transformer size is 1x48/60/80MVA ONAN/ONAF/ODAF;1x48/80MVA ONAN/ODAF</t>
  </si>
  <si>
    <t>Supplies Coomera, Gaven, Hope Island</t>
  </si>
  <si>
    <t>124.4 MVA on 03/02/2023 at 17:30</t>
  </si>
  <si>
    <t>MAR - MOLENDINAR 110 CP</t>
  </si>
  <si>
    <t>CPR - Coorparoo BS (110/33kV)</t>
  </si>
  <si>
    <t xml:space="preserve">Land area is 3860 sqm, Construction is conventional all indoor class                                                                                                                                                                                                                             </t>
  </si>
  <si>
    <t>Transformer size is 2x48/80MVA ONAN/ODAF</t>
  </si>
  <si>
    <t>Supplies Annerley, Camp Hill, Cannon Hill, Carina Heights, Carindale, Coorparoo, East Brisbane, Greenslopes, Holland Park, Holland Park West, Morningside, Norman Park, Tarragindi</t>
  </si>
  <si>
    <t>81.1 MVA on 03/02/2023 at 19:00</t>
  </si>
  <si>
    <t>DBS - Doboy BS (110/33kV)</t>
  </si>
  <si>
    <t xml:space="preserve">Land area is 18760 sqm, Construction is conventional outdoor bulk class                                                                                                                                                                                                                           </t>
  </si>
  <si>
    <t>Transformer size is 3x48/80MVA ONAN/ODAF</t>
  </si>
  <si>
    <t>Mixed Industrial</t>
  </si>
  <si>
    <t>Supplies Bulimba, Hemmant, Lota, Murarrie, Queensport, Tingalpa, Visypaper, Wynnum</t>
  </si>
  <si>
    <t>123 MVA on 01/02/2023 at 16:00</t>
  </si>
  <si>
    <t>MRE - MURARRIE 110 CP</t>
  </si>
  <si>
    <t>GBS - Gatton BS (110/33kV)</t>
  </si>
  <si>
    <t xml:space="preserve">Land area is 43446 sqm, Construction is a mixture of various construction classes                                                                                                                                                                                                                 </t>
  </si>
  <si>
    <t>Transformer size is 1x30/60MVA ONAN/ODAF;1x36/60MVA ONAN/ODAF</t>
  </si>
  <si>
    <t>Capacity of commissioned Embedded Generation (with Connection Agreements) is 6.1 MVA</t>
  </si>
  <si>
    <t>Supplies Gatton, Mt Sylvia, Tenthill</t>
  </si>
  <si>
    <t>30.2 MVA on 03/02/2023 at 15:30</t>
  </si>
  <si>
    <t>MRG - MIDDLE RIDGE 110 CP</t>
  </si>
  <si>
    <t>GFN - Griffin BS (110/33kV)</t>
  </si>
  <si>
    <t xml:space="preserve">Land area is 23140 sqm, Construction is a mixture of various construction classes                                                                                                                                                                                                                 </t>
  </si>
  <si>
    <t>Supplies Dakabin, Kallangur, Mango Hill, Murrumba Downs, North Lakes</t>
  </si>
  <si>
    <t>71.4 MVA on 17/03/2023 at 17:00</t>
  </si>
  <si>
    <t>GYM - Gympie BS (132/33kV)</t>
  </si>
  <si>
    <t xml:space="preserve">Land area is 21870 sqm, Construction is conventional outdoor bulk class                                                                                                                                                                                                                           </t>
  </si>
  <si>
    <t>Transformer size is 1x50/61/69MVA ONAN/ONAF/ODAF;1x60/80MVA ONAN/ODAF</t>
  </si>
  <si>
    <t>Supplies Amamoor, Gympie South, Imbil, Mary River Pumping, Tin Can Bay, Toolara Forest</t>
  </si>
  <si>
    <t>53.3 MVA on 13/02/2023 at 18:30</t>
  </si>
  <si>
    <t>WLG - WOOLOOGA 132 CP</t>
  </si>
  <si>
    <t>HIL - Hays Inlet BS (110/33kV)</t>
  </si>
  <si>
    <t xml:space="preserve">Land area is 26040 sqm, Construction is conventional outdoor bulk class                                                                                                                                                                                                                           </t>
  </si>
  <si>
    <t>Transformer size is 2x50/60/75MVA ONAN/ODAN/ODAF;1x80MVA ODAF</t>
  </si>
  <si>
    <t>Capacity of commissioned Embedded Generation (with Connection Agreements) is 4.8 MVA</t>
  </si>
  <si>
    <t>Supplies Deception Bay, Duffield Road, Kallangur, Mango Hill, Narangba, Redcliffe, Scarborough</t>
  </si>
  <si>
    <t>168.9 MVA on 01/02/2023 at 17:30</t>
  </si>
  <si>
    <t>IBS - Ibis BS (110/33kV)</t>
  </si>
  <si>
    <t xml:space="preserve">Land area is 14800 sqm, Construction is conventional outdoor bulk class                                                                                                                                                                                                                           </t>
  </si>
  <si>
    <t>Transformer size is 1x48/60MVA ONAN/OFDAF</t>
  </si>
  <si>
    <t>Continuous</t>
  </si>
  <si>
    <t>Supplies Herring Lagoon, Ibis</t>
  </si>
  <si>
    <t>2.3 MVA on 05/07/2022 at 10:00</t>
  </si>
  <si>
    <t>JBB - Jimboomba BS (110/33kV)</t>
  </si>
  <si>
    <t xml:space="preserve">Land area is 40470 sqm, Construction is a mixture of various construction classes                                                                                                                                                                                                                 </t>
  </si>
  <si>
    <t>Transformer size is 1x80MVA ODAF</t>
  </si>
  <si>
    <t>Supplies Jimboomba, Maclean, North Maclean, South Maclean, Stockleigh</t>
  </si>
  <si>
    <t>81.7 MVA on 04/07/2022 at 17:30</t>
  </si>
  <si>
    <t>LRE - Lockrose BS (110/33kV)</t>
  </si>
  <si>
    <t xml:space="preserve">Land area is 38445 sqm, Construction is conventional outdoor bulk class                                                                                                                                                                                                                           </t>
  </si>
  <si>
    <t>Transformer size is 2x30/60MVA ONAN/ODAF</t>
  </si>
  <si>
    <t>Capacity of commissioned Embedded Generation (with Connection Agreements) is 5.2 MVA</t>
  </si>
  <si>
    <t>Supplies Coominya, Glenore Grove, Laidley, Lowood, Murrumba, Somerset Dam, Tarampa, Toogoolawah, Wivenhoe</t>
  </si>
  <si>
    <t>62.4 MVA on 12/02/2023 at 18:00</t>
  </si>
  <si>
    <t>ABR - ABERMAIN 110 CP</t>
  </si>
  <si>
    <t>LBS - Lytton BS (110/33kV)</t>
  </si>
  <si>
    <t xml:space="preserve">Land area is 30170 sqm, Construction is a mixture of various construction classes                                                                                                                                                                                                                 </t>
  </si>
  <si>
    <t>Supplies Fisherman Is, Gibson Island, Lytton, Lytton Bulk Supply</t>
  </si>
  <si>
    <t>Split w ACO</t>
  </si>
  <si>
    <t>114.4 MVA on 05/07/2022 at 17:30</t>
  </si>
  <si>
    <t>MDH - Meeandah BS (110/33kV)</t>
  </si>
  <si>
    <t xml:space="preserve">Land area is 3720 sqm, Construction is conventional outdoor bulk class                                                                                                                                                                                                                           </t>
  </si>
  <si>
    <t>Transformer size is 2x80MVA ODAF</t>
  </si>
  <si>
    <t>Supplies Hamilton Lands, Meeandah, Myrtletown</t>
  </si>
  <si>
    <t>45.2 MVA on 01/02/2023 at 12:30</t>
  </si>
  <si>
    <t>MTN - Myrtletown BS (110/33kV)</t>
  </si>
  <si>
    <t xml:space="preserve">Land area is 12550 sqm, Construction is a mixture of various construction classes                                                                                                                                                                                                                 </t>
  </si>
  <si>
    <t>Transformer size is 2x120MVA ODAF</t>
  </si>
  <si>
    <t>Capacity of commissioned Embedded Generation (with Connection Agreements) is 1.4 MVA</t>
  </si>
  <si>
    <t>Supplies Pinkenba</t>
  </si>
  <si>
    <t>HighSec</t>
  </si>
  <si>
    <t>35 MVA on 24/03/2023 at 17:30</t>
  </si>
  <si>
    <t>NBR - Nambour BS (132/33kV)</t>
  </si>
  <si>
    <t xml:space="preserve">Land area is 20000 sqm, Construction is conventional outdoor bulk class                                                                                                                                                                                                                           </t>
  </si>
  <si>
    <t>Transformer size is 2x48/60MVA ONAN/ODAN</t>
  </si>
  <si>
    <t>Capacity of commissioned Embedded Generation (with Connection Agreements) is 19.2 MVA</t>
  </si>
  <si>
    <t>Supplies Kenilworth, Maleny, Nambour, Palmwoods Central, Yandina</t>
  </si>
  <si>
    <t>81.1 MVA on 04/07/2022 at 17:30</t>
  </si>
  <si>
    <t>NGE - Nudgee BS (110/33kV)</t>
  </si>
  <si>
    <t xml:space="preserve">Land area is 20450 sqm, Construction is conventional outdoor bulk class                                                                                                                                                                                                                           </t>
  </si>
  <si>
    <t>Transformer size is 2x48/80MVA ONAN/ODAF;1x80MVA ODAF</t>
  </si>
  <si>
    <t>Capacity of commissioned Embedded Generation (with Connection Agreements) is 3.1 MVA</t>
  </si>
  <si>
    <t>Supplies Eagle Farm, Geebung, Hamilton, Hendra, Nudgee, Nundah, Zillmere</t>
  </si>
  <si>
    <t>155.2 MVA on 01/02/2023 at 16:00</t>
  </si>
  <si>
    <t>PRG - Postmans Ridge BS (110/33kV)</t>
  </si>
  <si>
    <t xml:space="preserve">Land area is 37223 sqm, Construction is conventional outdoor bulk class                                                                                                                                                                                                                           </t>
  </si>
  <si>
    <t>Transformer size is 1x48/60MVA ONAN/ONAF;1x60MVA</t>
  </si>
  <si>
    <t>Supplies Carpendale, Grantham, Helidon, Postmans Ridge</t>
  </si>
  <si>
    <t>20.4 MVA on 09/06/2022 at 07:00</t>
  </si>
  <si>
    <t>RVW - Raceview BS (110/33kV)</t>
  </si>
  <si>
    <t xml:space="preserve">Land area is 76972 sqm, Construction is conventional outdoor bulk class                                                                                                                                                                                                                           </t>
  </si>
  <si>
    <t>Transformer size is 2x37/48/60MVA ONAN/ONAF/OFAF</t>
  </si>
  <si>
    <t>Supplies Boonah, Booval, Cooneana, Flinders, Ipswich South, Kalbar, Roderick St</t>
  </si>
  <si>
    <t>99.4 MVA on 17/03/2023 at 17:00</t>
  </si>
  <si>
    <t>BKS - BLACKSTONE 110 CP</t>
  </si>
  <si>
    <t>SGT - Sandgate BS (110/33kV)</t>
  </si>
  <si>
    <t xml:space="preserve">Land area is 7910 sqm, Construction is conventional outdoor bulk class                                                                                                                                                                                                                           </t>
  </si>
  <si>
    <t>Transformer size is 1x45/60/80MVA ONAN/ODAN/ODAF;1x48/64/80MVA ONAN/ONAF/ODAF</t>
  </si>
  <si>
    <t>Capacity of commissioned Embedded Generation (with Connection Agreements) is 2.3 MVA</t>
  </si>
  <si>
    <t>Supplies Bald Hills, Brighton, Sandgate</t>
  </si>
  <si>
    <t>89 MVA on 17/03/2023 at 17:00</t>
  </si>
  <si>
    <t>SFD - Stafford BS (110/33kV)</t>
  </si>
  <si>
    <t xml:space="preserve">Land area is 9770 sqm, Construction is conventional outdoor bulk class                                                                                                                                                                                                                           </t>
  </si>
  <si>
    <t>Capacity of commissioned Embedded Generation (with Connection Agreements) is 7.7 MVA</t>
  </si>
  <si>
    <t>Supplies Chermside, Clayfield, Enoggera, Grovely, Kedron, Stafford</t>
  </si>
  <si>
    <t>150.6 MVA on 17/03/2023 at 16:30</t>
  </si>
  <si>
    <t>SIS - Stradbroke Is BS (110/33kV)</t>
  </si>
  <si>
    <t xml:space="preserve">Land area is 19020 sqm, Construction is conventional outdoor bulk class                                                                                                                                                                                                                           </t>
  </si>
  <si>
    <t>Transformer size is 1x48/60MVA ONAN/ONAF</t>
  </si>
  <si>
    <t>Supplies Stradbroke Is</t>
  </si>
  <si>
    <t>4.3 MVA on 04/01/2023 at 18:00</t>
  </si>
  <si>
    <t>SRH - Sunrise Hills BS (132/33kV)</t>
  </si>
  <si>
    <t xml:space="preserve">Land area is 5990 sqm, Construction is a mixture of various construction classes                                                                                                                                                                                                                 </t>
  </si>
  <si>
    <t>Transformer size is 1x30/48/60MVA ONAN/ODAN/ODAF;1x48/60/64/80MVA ONAN/ODAN/ONAF/ODAF</t>
  </si>
  <si>
    <t>Supplies Black Mountain, Coolum, Cooroy, Peregian, Tewantin</t>
  </si>
  <si>
    <t>81 MVA on 03/02/2023 at 18:30</t>
  </si>
  <si>
    <t>VPK - Victoria Park BS (110/33kV)</t>
  </si>
  <si>
    <t xml:space="preserve">Land area is 10200 sqm, Construction is a mixture of various construction classes                                                                                                                                                                                                                 </t>
  </si>
  <si>
    <t>Transformer size is 2x66/80/96/120MVA ONAN/OFAN</t>
  </si>
  <si>
    <t>Supplies Astor Terrace, New Farm, Newmarket, Victoria Park</t>
  </si>
  <si>
    <t>49.3 MVA on 03/02/2023 at 14:30</t>
  </si>
  <si>
    <t>Energex Distribution Annual Planning Report is prepared and made available solely for information purposes. While care was taken in the preparation of the information in this report, and it is provided in good faith, Energex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t>
  </si>
  <si>
    <t>Each summary sheet contains a brief description of the substation, including its location, land area, construction type, installed transformers and capacity of known embedded generation connected to the substation. Localities give a general view of the areas serviced by the substation. Load categories indicate the type of loads supplied. Growth rates for the Jointly Owned Substations provide a projection of the expected growth rates for the next five years for planning purposes.</t>
  </si>
  <si>
    <t>With respect to growth rates:</t>
  </si>
  <si>
    <r>
      <t>·</t>
    </r>
    <r>
      <rPr>
        <sz val="7"/>
        <color indexed="30"/>
        <rFont val="Times New Roman"/>
        <family val="1"/>
      </rPr>
      <t xml:space="preserve">         </t>
    </r>
    <r>
      <rPr>
        <sz val="10"/>
        <color indexed="8"/>
        <rFont val="Arial"/>
        <family val="2"/>
      </rPr>
      <t>Large individual or block loads (existing and new) are treated on an individual basis and not listed in these substation summaries, but these are factored into load forecasts.</t>
    </r>
  </si>
  <si>
    <t>The next section includes a summary of performance and capability.</t>
  </si>
  <si>
    <t>The latest compensated peak demand is displayed along with the typical daily compensated load profile. In addition, the compensated descriptor refers to the slightly reduced transformer load experienced when available capacitors are in service. Entries in the major loads section indicate there are significant or large customers connected to the substation. Both summer and winter profiles are presented where available. Where a substation has less than 12 months of metering data available, such as small substations and newly established substations, the graphs and the information against these fields is either blank or not applicable (N/A).</t>
  </si>
  <si>
    <t>Term</t>
  </si>
  <si>
    <t>Definition</t>
  </si>
  <si>
    <t>The time period over which the load is highest (Day/Night).</t>
  </si>
  <si>
    <t>Normal Cyclic Capacity – the total capacity with all network components and equipment in service.</t>
  </si>
  <si>
    <t>The maximum permissible peak daily loading for a given load cycle that plant can supply each day of its life. Taking impedance mismatch into consideration, it is considered the maximum rating for a transformer to be loaded under normal load conditions.</t>
  </si>
  <si>
    <t>The amount of embedded generation and contracted curtailed demand management capacity available within the supply area of a substation during peak times. The impacts of these have been incorporated into the load forecasts. Solar PV connections are not included in the reported figure.</t>
  </si>
  <si>
    <t>Peak load forecast with 10% probability of being exceeded (one in every 10 years will be exceeded). Based on normal expected growth rates &amp; weather corrected starting loads.</t>
  </si>
  <si>
    <t>Security standard load at risk under system normal condition, expressed in MVA.</t>
  </si>
  <si>
    <t>Security standard load at risk under system normal condition, expressed in MW.</t>
  </si>
  <si>
    <t>Compensated power factor at 50 PoE Load. Capacitive compensation is switched according to the size of the capacitor banks installed at the substation, compensation is generally limited to prevent a substation from going into leading power factor.</t>
  </si>
  <si>
    <t>The maximum permissible peak emergency loading for a given load cycle that an item of plant can supply for an extended period of time without unacceptable damage. For substations with multiple transformers, the ECC is the minimum emergency cyclic capacity of all transformer combinations taking impedance mismatches into consideration, with one transformer off line.</t>
  </si>
  <si>
    <t>Peak load forecast with 50% probability of being exceeded (one in every two years will be exceeded). Based on normal expected growth rates and weather corrected starting loads.</t>
  </si>
  <si>
    <t>50 PoE Load &gt; 95% (MVA)</t>
  </si>
  <si>
    <t>The amount of load greater than 95% 50 PoE Load.</t>
  </si>
  <si>
    <t>(50 PoE Load – 0.95 x 50 PoE Load)</t>
  </si>
  <si>
    <t>Hours PA &gt; 95% Peak Load</t>
  </si>
  <si>
    <t>The number of hours per annum (maximum over the last 3 years) where the load exceeded 95% of the peak 50 PoE demand.</t>
  </si>
  <si>
    <t>The amount of load exceeding ECC rating.</t>
  </si>
  <si>
    <t>(50 PoE Load – ECC Rating)</t>
  </si>
  <si>
    <t>2-Hour Rating (MVA)</t>
  </si>
  <si>
    <t>Two-Hour Emergency Capacity (2HEC) – the short term or firm delivery capacity under a single contingent condition.</t>
  </si>
  <si>
    <t>The maximum permissible peak emergency loading for a given load cycle that an item of plant can supply up to two hours without causing unacceptable damage. For substations with multiple transformers, the 2HEC is the minimum two hour emergency rating of all transformer combinations taking impedance mismatches into consideration, with one transformer off line.</t>
  </si>
  <si>
    <t>SCADA or automatically controlled load transfers that can be implemented within one minute.</t>
  </si>
  <si>
    <t>Load transfers that can be implemented through SCADA switching procedures by the network control officer. It is assumed that this can generally be achieved within 30 minutes excluding complex or prolonged restoration procedures.</t>
  </si>
  <si>
    <t>Load transfers can also be deployed via manually controlled switchgear locally by field staff. It is assumed that the implementation of manual switching procedures to isolate the faulted portion of the network to restore supply to healthy parts of the network can be fully implemented within three hours (urban) or four hours (rural).</t>
  </si>
  <si>
    <t>Manual transfers are obtained from load flow studies performed on each 11 kV distribution feeder, with the sum of all available 11 kV transfers at a substation is multiplied by a 0.75 factor to account for diversity and to provide a margin of error to avoid voltage collapse. The same approach applies throughout the forward planning period.</t>
  </si>
  <si>
    <t>The capacity of mobile substation or mobile generation that can be deployed within the timeframe prescribed by the security standard.</t>
  </si>
  <si>
    <t>The maximum allowable mobile generator capacity is limited to 4 MVA for urban and 10 MVA for rural. The maximum mobile substation capacity is 15 MVA.</t>
  </si>
  <si>
    <t>Plant Overload Protection Scheme consists of several applications which continuously monitor specific items of plant for overload conditions. If overload conditions are detected and validated, POPS will initiate predefined actions in order to relieve the overload condition.</t>
  </si>
  <si>
    <t>An indication of the electrical configuration of the substation 11 kV bus (e.g. split bus or solid bus)</t>
  </si>
  <si>
    <t>Security standard load at risk for single contingent conditions.</t>
  </si>
  <si>
    <t>Estimated generation / load reduction required to defer the forecast system limitation. This is the security standard load at risk for a single contingency, expressed in MW.</t>
  </si>
  <si>
    <t>For security standard application, the general type of customer a substation or feeder supplying the area.</t>
  </si>
  <si>
    <t>The load at risk is evaluated for both normal (LARn) and contingent (LARc) conditions. Under normal conditions, the loadings on a substation are not to exceed the normal cyclic capacity (NCC) of a major network component such as a zone substation transformer. Under contingent conditions, the loadings of a substation are not to exceed the available emergency supply under contingency whilst taking into consideration the security of supply standards of the substation. It should be noted that for Jointly Owned substations, Energex typically only owns the switchgear at the connection point, and as such the Energex ratings will not reflect the rating of upstream equipment not owned by Energex.</t>
  </si>
  <si>
    <t>Load at risk is the shortfall between the forecast load (either 10 PoE or 50 PoE) and the available supply. The general equations for LAR are as follows:</t>
  </si>
  <si>
    <r>
      <t>·</t>
    </r>
    <r>
      <rPr>
        <sz val="7"/>
        <color indexed="30"/>
        <rFont val="Times New Roman"/>
        <family val="1"/>
      </rPr>
      <t xml:space="preserve">         </t>
    </r>
    <r>
      <rPr>
        <b/>
        <sz val="10"/>
        <color indexed="8"/>
        <rFont val="Arial"/>
        <family val="2"/>
      </rPr>
      <t>LARn</t>
    </r>
    <r>
      <rPr>
        <sz val="10"/>
        <color indexed="8"/>
        <rFont val="Arial"/>
        <family val="2"/>
      </rPr>
      <t xml:space="preserve"> = 10 PoE – NCC where NCC is the normal cyclic capacity</t>
    </r>
  </si>
  <si>
    <r>
      <t>·</t>
    </r>
    <r>
      <rPr>
        <sz val="7"/>
        <color indexed="30"/>
        <rFont val="Times New Roman"/>
        <family val="1"/>
      </rPr>
      <t xml:space="preserve">         </t>
    </r>
    <r>
      <rPr>
        <b/>
        <sz val="10"/>
        <color indexed="8"/>
        <rFont val="Arial"/>
        <family val="2"/>
      </rPr>
      <t>LARc</t>
    </r>
    <r>
      <rPr>
        <sz val="10"/>
        <color indexed="8"/>
        <rFont val="Arial"/>
        <family val="2"/>
      </rPr>
      <t xml:space="preserve"> = 50 PoE – available capacity – available supply (within security standard timeframe)</t>
    </r>
  </si>
  <si>
    <t>Network security standards are not being met if LARn or LARc is greater than 0.</t>
  </si>
  <si>
    <t>Generally, there are two available capacities and five available sources of supply that can be deployed upon loss of a major network component such as a transformer.</t>
  </si>
  <si>
    <t>Types of available capacity:</t>
  </si>
  <si>
    <r>
      <t>·</t>
    </r>
    <r>
      <rPr>
        <sz val="7"/>
        <color indexed="30"/>
        <rFont val="Times New Roman"/>
        <family val="1"/>
      </rPr>
      <t xml:space="preserve">         </t>
    </r>
    <r>
      <rPr>
        <b/>
        <sz val="10"/>
        <color indexed="8"/>
        <rFont val="Arial"/>
        <family val="2"/>
      </rPr>
      <t>Emergency Cyclic Capacity (ECC)</t>
    </r>
    <r>
      <rPr>
        <sz val="10"/>
        <color indexed="8"/>
        <rFont val="Arial"/>
        <family val="2"/>
      </rPr>
      <t xml:space="preserve"> – The maximum permissible peak emergency loading for a given load cycle that a plant can supply for an extended period of time without doing unacceptable damage. For substations with multiple transformers, the ECC is the minimum emergency cyclic capacity of all transformer combinations taking impedance mismatches into consideration, with one transformer off line.</t>
    </r>
  </si>
  <si>
    <r>
      <t>·</t>
    </r>
    <r>
      <rPr>
        <sz val="7"/>
        <color indexed="30"/>
        <rFont val="Times New Roman"/>
        <family val="1"/>
      </rPr>
      <t xml:space="preserve">         </t>
    </r>
    <r>
      <rPr>
        <b/>
        <sz val="10"/>
        <color indexed="8"/>
        <rFont val="Arial"/>
        <family val="2"/>
      </rPr>
      <t>Two Hour Emergency Capacity (2HEC)</t>
    </r>
    <r>
      <rPr>
        <sz val="10"/>
        <color indexed="8"/>
        <rFont val="Arial"/>
        <family val="2"/>
      </rPr>
      <t xml:space="preserve"> – The maximum permissible peak emergency loading for a given load cycle that a plant can supply up to two hours without doing unacceptable damage. For substations with multiple transformer, the 2HEC is the minimum 2 hour emergency rating of all transformer combinations taking impedance mismatches into consideration, with one transformer off line. By the end of the 2 hours, the transformer load must be reduced to or below ECC.</t>
    </r>
  </si>
  <si>
    <t>Types of available supply:</t>
  </si>
  <si>
    <r>
      <t>·</t>
    </r>
    <r>
      <rPr>
        <sz val="7"/>
        <color indexed="30"/>
        <rFont val="Times New Roman"/>
        <family val="1"/>
      </rPr>
      <t xml:space="preserve">         </t>
    </r>
    <r>
      <rPr>
        <b/>
        <sz val="10"/>
        <color indexed="8"/>
        <rFont val="Arial"/>
        <family val="2"/>
      </rPr>
      <t>Automatic Transfers (AT)</t>
    </r>
    <r>
      <rPr>
        <sz val="10"/>
        <color indexed="8"/>
        <rFont val="Arial"/>
        <family val="2"/>
      </rPr>
      <t xml:space="preserve"> – SCADA or automatically controlled load transfers that can be implemented within 1 minute. Examples include auto changeover switching capacity from adjacent bus sections, standby transformers or via dedicated tie feeders from other substations. Such capacity has been considered at a number of substations where it is available.</t>
    </r>
  </si>
  <si>
    <r>
      <t>·</t>
    </r>
    <r>
      <rPr>
        <sz val="7"/>
        <color indexed="30"/>
        <rFont val="Times New Roman"/>
        <family val="1"/>
      </rPr>
      <t xml:space="preserve">         </t>
    </r>
    <r>
      <rPr>
        <b/>
        <sz val="10"/>
        <color indexed="8"/>
        <rFont val="Arial"/>
        <family val="2"/>
      </rPr>
      <t>Remote Transfers (RT)</t>
    </r>
    <r>
      <rPr>
        <sz val="10"/>
        <color indexed="8"/>
        <rFont val="Arial"/>
        <family val="2"/>
      </rPr>
      <t xml:space="preserve"> – Load transfer capacity can be deployed via remotely controlled switchgear. The implementation of a series of SCADA controlled switching procedures to isolate the faulted portion of the network whilst restoring supply to fault free portions can be fully implemented within 30 minutes and is available for extended periods. At present, only remote transfers to other substations or standby transformers, using SCADA control of substation circuit breakers, have been considered.</t>
    </r>
  </si>
  <si>
    <r>
      <t>·</t>
    </r>
    <r>
      <rPr>
        <sz val="7"/>
        <color indexed="30"/>
        <rFont val="Times New Roman"/>
        <family val="1"/>
      </rPr>
      <t xml:space="preserve">         </t>
    </r>
    <r>
      <rPr>
        <b/>
        <sz val="10"/>
        <color indexed="8"/>
        <rFont val="Arial"/>
        <family val="2"/>
      </rPr>
      <t>Manual Transfers (MT)</t>
    </r>
    <r>
      <rPr>
        <sz val="10"/>
        <color indexed="8"/>
        <rFont val="Arial"/>
        <family val="2"/>
      </rPr>
      <t xml:space="preserve"> – Load transfer capacity can be deployed via manually controlled switchgear. The implementation of a series of manual switching procedures to isolate the faulted portion of the network whilst restoring supply to fault free portions can be fully implemented within 3 hours (urban) or 4 hours (rural) and is available for extended periods. Some manual transfers are likely to be implemented within 2 hours but this has not been quantified at this time. Analysis done to identify the available 11 kV transfer capability in the systems for every substation. To accommodate future 11 kV network changes and system coincidence peak, a 75% factor is applied to ensure the transfers are practical and achievable throughout the analysis period. The manual switching of standby transformers, which do not have automatic switching, has also been included where available.</t>
    </r>
  </si>
  <si>
    <r>
      <t>·</t>
    </r>
    <r>
      <rPr>
        <sz val="7"/>
        <color indexed="30"/>
        <rFont val="Times New Roman"/>
        <family val="1"/>
      </rPr>
      <t xml:space="preserve">         </t>
    </r>
    <r>
      <rPr>
        <b/>
        <sz val="10"/>
        <color indexed="8"/>
        <rFont val="Arial"/>
        <family val="2"/>
      </rPr>
      <t>Mobile Generation (MG)</t>
    </r>
    <r>
      <rPr>
        <sz val="10"/>
        <color indexed="8"/>
        <rFont val="Arial"/>
        <family val="2"/>
      </rPr>
      <t xml:space="preserve"> – Alternate supply from mobile generators can be sourced within 8 hours (urban) or 12 hours (rural). These are generally smaller 500 kVA units that do not require transport permits or police escorts and can be rapidly deployed. Up to 4 MVA (urban) or 10 MVA (rural) of mobile generation may be committed to a single contingency event.</t>
    </r>
  </si>
  <si>
    <r>
      <t>·</t>
    </r>
    <r>
      <rPr>
        <sz val="7"/>
        <color indexed="30"/>
        <rFont val="Times New Roman"/>
        <family val="1"/>
      </rPr>
      <t xml:space="preserve">         </t>
    </r>
    <r>
      <rPr>
        <b/>
        <sz val="10"/>
        <color indexed="8"/>
        <rFont val="Arial"/>
        <family val="2"/>
      </rPr>
      <t>Mobile Substation (MS)</t>
    </r>
    <r>
      <rPr>
        <sz val="10"/>
        <color indexed="8"/>
        <rFont val="Arial"/>
        <family val="2"/>
      </rPr>
      <t xml:space="preserve"> – Alternate supply provided through deployment of a mobile substation within 8 hours (urban and non-urban) – only applies to 33/11 kV zone substation contingencies. These mobile substations generally do not require transport permits or police escorts and can be rapidly deployed. The standard size of the mobile substation transformer is 18 MVA however a capacity of 15 MVA is used in the assessment of zone substation security standard compliance. Use of the mobile substation may be committed to a single contingency event.</t>
    </r>
  </si>
  <si>
    <t>Back to Index</t>
  </si>
  <si>
    <t>Bulk Supply Substation Forecasts  (Energex Distribution Annual Planning Report (2023-24 to 2027-28)</t>
  </si>
  <si>
    <t>Index</t>
  </si>
  <si>
    <t>Notes</t>
  </si>
  <si>
    <t>Capacity for Embedded Generation (MVA)</t>
  </si>
  <si>
    <t>N-1 Capacity for Embedded Generation (MVA)</t>
  </si>
  <si>
    <t>Emergency Cyclic Capacity – the long term `.</t>
  </si>
  <si>
    <t xml:space="preserve">The total capacity for embedded generation to transfer power from lower voltage network to higher voltage network with all network components and equipment in service. </t>
  </si>
  <si>
    <t>The firm capacity for embedded generation to transfer power from lower voltage network to higher voltage network under a single contingent condition.</t>
  </si>
  <si>
    <t xml:space="preserve">This workbook provides 5 year forecast capacity and loading information for Bulk Supply Substations in the Energex network. </t>
  </si>
  <si>
    <t>It contains assumptions regarding, among other things, economic growth and load forecasts which may or may not prove to be correct. The forecasts included in the document involve subjective judgements and analysis which are subject to significant uncertainties and contingencies, many of which are out of the control of Energex.  Furthermore, forecasted data is subject to ongoing variation as new information becomes available. Energex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t>
  </si>
  <si>
    <t>The forecast and capacity accounts for committed projects, the project cut-off date for the winter season is 1 June of each year, and for the summer season is 1 December of each year. For example, 2024 winter forecast includes all committed projects with a proposed commissioning date up to 1 June 2024, and the 2023/24 summer forecast includes all committed projects with a proposed commissioning date up to 1 December 2023.  The committed status of projects used in the forecast are taken as of 1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</si>
</sst>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b/>
      <sz val="11"/>
      <color indexed="8"/>
      <name val="Arial"/>
      <family val="2"/>
    </font>
    <font>
      <sz val="8"/>
      <color theme="1"/>
      <name val="Arial"/>
      <family val="2"/>
    </font>
    <font>
      <sz val="9"/>
      <color theme="1"/>
      <name val="Arial"/>
      <family val="2"/>
    </font>
    <font>
      <sz val="7"/>
      <color theme="1"/>
      <name val="Arial"/>
      <family val="2"/>
    </font>
    <font>
      <b/>
      <sz val="8"/>
      <color theme="1"/>
      <name val="Arial"/>
      <family val="2"/>
    </font>
    <font>
      <b/>
      <sz val="9"/>
      <color rgb="FF0081C3"/>
      <name val="Arial"/>
      <family val="2"/>
    </font>
    <font>
      <sz val="8"/>
      <color rgb="FF006600"/>
      <name val="Arial"/>
      <family val="2"/>
    </font>
    <font>
      <b/>
      <sz val="8"/>
      <color rgb="FF006600"/>
      <name val="Arial"/>
      <family val="2"/>
    </font>
    <font>
      <b/>
      <sz val="7"/>
      <color theme="1"/>
      <name val="Arial"/>
      <family val="2"/>
    </font>
    <font>
      <b/>
      <sz val="9"/>
      <color theme="0"/>
      <name val="Arial"/>
      <family val="2"/>
    </font>
    <font>
      <b/>
      <sz val="11"/>
      <color theme="0"/>
      <name val="Calibri"/>
      <family val="2"/>
      <scheme val="minor"/>
    </font>
    <font>
      <u/>
      <sz val="11"/>
      <color theme="10"/>
      <name val="Calibri"/>
      <family val="2"/>
      <scheme val="minor"/>
    </font>
    <font>
      <b/>
      <sz val="14"/>
      <color rgb="FF0081C3"/>
      <name val="Arial"/>
      <family val="2"/>
    </font>
    <font>
      <sz val="10"/>
      <name val="Arial"/>
      <family val="2"/>
    </font>
    <font>
      <sz val="10"/>
      <color theme="1"/>
      <name val="Arial"/>
      <family val="2"/>
    </font>
    <font>
      <sz val="10"/>
      <color rgb="FF0081C3"/>
      <name val="Symbol"/>
      <family val="1"/>
      <charset val="2"/>
    </font>
    <font>
      <sz val="7"/>
      <color indexed="30"/>
      <name val="Times New Roman"/>
      <family val="1"/>
    </font>
    <font>
      <sz val="10"/>
      <color indexed="8"/>
      <name val="Arial"/>
      <family val="2"/>
    </font>
    <font>
      <b/>
      <sz val="10"/>
      <color rgb="FFFFFFFF"/>
      <name val="Arial"/>
      <family val="2"/>
    </font>
    <font>
      <b/>
      <sz val="10"/>
      <color indexed="8"/>
      <name val="Arial"/>
      <family val="2"/>
    </font>
    <font>
      <sz val="10"/>
      <color rgb="FF000000"/>
      <name val="Arial"/>
      <family val="2"/>
    </font>
  </fonts>
  <fills count="7">
    <fill>
      <patternFill patternType="none"/>
    </fill>
    <fill>
      <patternFill patternType="gray125"/>
    </fill>
    <fill>
      <patternFill patternType="solid">
        <fgColor rgb="FF0081C3"/>
        <bgColor indexed="64"/>
      </patternFill>
    </fill>
    <fill>
      <patternFill patternType="solid">
        <fgColor rgb="FFC4D545"/>
        <bgColor indexed="64"/>
      </patternFill>
    </fill>
    <fill>
      <patternFill patternType="solid">
        <fgColor rgb="FFBDFFBD"/>
        <bgColor indexed="0"/>
      </patternFill>
    </fill>
    <fill>
      <patternFill patternType="solid">
        <fgColor theme="0"/>
        <bgColor indexed="64"/>
      </patternFill>
    </fill>
    <fill>
      <patternFill patternType="solid">
        <fgColor rgb="FF0084C9"/>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C4D545"/>
      </left>
      <right style="thin">
        <color indexed="64"/>
      </right>
      <top style="medium">
        <color indexed="64"/>
      </top>
      <bottom style="thin">
        <color indexed="64"/>
      </bottom>
      <diagonal/>
    </border>
    <border>
      <left style="medium">
        <color rgb="FFC4D545"/>
      </left>
      <right style="thin">
        <color indexed="64"/>
      </right>
      <top style="thin">
        <color indexed="64"/>
      </top>
      <bottom style="thin">
        <color indexed="64"/>
      </bottom>
      <diagonal/>
    </border>
    <border>
      <left style="thin">
        <color indexed="64"/>
      </left>
      <right style="medium">
        <color rgb="FF0081C3"/>
      </right>
      <top style="medium">
        <color indexed="64"/>
      </top>
      <bottom style="thin">
        <color indexed="64"/>
      </bottom>
      <diagonal/>
    </border>
    <border>
      <left style="thin">
        <color indexed="64"/>
      </left>
      <right style="medium">
        <color rgb="FF0081C3"/>
      </right>
      <top style="thin">
        <color indexed="64"/>
      </top>
      <bottom style="thin">
        <color indexed="64"/>
      </bottom>
      <diagonal/>
    </border>
    <border>
      <left style="thin">
        <color indexed="64"/>
      </left>
      <right style="medium">
        <color rgb="FF0081C3"/>
      </right>
      <top style="thin">
        <color indexed="64"/>
      </top>
      <bottom style="medium">
        <color rgb="FF0081C3"/>
      </bottom>
      <diagonal/>
    </border>
    <border>
      <left style="thin">
        <color indexed="64"/>
      </left>
      <right style="thin">
        <color indexed="64"/>
      </right>
      <top style="thin">
        <color indexed="64"/>
      </top>
      <bottom style="medium">
        <color rgb="FF0081C3"/>
      </bottom>
      <diagonal/>
    </border>
    <border>
      <left style="medium">
        <color rgb="FFC4D545"/>
      </left>
      <right style="thin">
        <color indexed="64"/>
      </right>
      <top style="thin">
        <color indexed="64"/>
      </top>
      <bottom style="medium">
        <color rgb="FFC4D545"/>
      </bottom>
      <diagonal/>
    </border>
    <border>
      <left style="thin">
        <color indexed="64"/>
      </left>
      <right style="thin">
        <color indexed="64"/>
      </right>
      <top style="thin">
        <color indexed="64"/>
      </top>
      <bottom style="medium">
        <color rgb="FFC4D545"/>
      </bottom>
      <diagonal/>
    </border>
    <border>
      <left/>
      <right style="medium">
        <color rgb="FF0084C9"/>
      </right>
      <top style="medium">
        <color rgb="FF0084C9"/>
      </top>
      <bottom style="medium">
        <color rgb="FF0084C9"/>
      </bottom>
      <diagonal/>
    </border>
    <border>
      <left/>
      <right/>
      <top style="medium">
        <color rgb="FF0084C9"/>
      </top>
      <bottom style="medium">
        <color rgb="FF0084C9"/>
      </bottom>
      <diagonal/>
    </border>
    <border>
      <left/>
      <right style="medium">
        <color rgb="FF0084C9"/>
      </right>
      <top/>
      <bottom style="medium">
        <color rgb="FF0084C9"/>
      </bottom>
      <diagonal/>
    </border>
    <border>
      <left/>
      <right/>
      <top/>
      <bottom style="medium">
        <color rgb="FF0084C9"/>
      </bottom>
      <diagonal/>
    </border>
    <border>
      <left/>
      <right style="medium">
        <color rgb="FF0084C9"/>
      </right>
      <top style="medium">
        <color rgb="FF0084C9"/>
      </top>
      <bottom/>
      <diagonal/>
    </border>
  </borders>
  <cellStyleXfs count="2">
    <xf numFmtId="0" fontId="0" fillId="0" borderId="0"/>
    <xf numFmtId="0" fontId="12" fillId="0" borderId="0" applyNumberFormat="0" applyFill="0" applyBorder="0" applyAlignment="0" applyProtection="0"/>
  </cellStyleXfs>
  <cellXfs count="75">
    <xf numFmtId="0" fontId="0" fillId="0" borderId="0" xfId="0"/>
    <xf numFmtId="0" fontId="2" fillId="0" borderId="0" xfId="0" applyFont="1"/>
    <xf numFmtId="0" fontId="3" fillId="0" borderId="0" xfId="0" applyFont="1"/>
    <xf numFmtId="0" fontId="3"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3" fillId="0" borderId="1" xfId="0" applyFont="1" applyBorder="1" applyAlignment="1">
      <alignment vertical="center"/>
    </xf>
    <xf numFmtId="0" fontId="2" fillId="0" borderId="1" xfId="0" applyFont="1" applyBorder="1" applyAlignment="1">
      <alignment vertical="center"/>
    </xf>
    <xf numFmtId="0" fontId="0" fillId="0" borderId="1" xfId="0" applyBorder="1" applyAlignment="1">
      <alignment vertical="center"/>
    </xf>
    <xf numFmtId="0" fontId="0" fillId="0" borderId="1" xfId="0" applyBorder="1"/>
    <xf numFmtId="0" fontId="6" fillId="0" borderId="0" xfId="0" applyFont="1" applyAlignment="1">
      <alignment vertical="center"/>
    </xf>
    <xf numFmtId="0" fontId="6" fillId="0" borderId="1" xfId="0" applyFont="1" applyBorder="1" applyAlignment="1">
      <alignment vertical="center"/>
    </xf>
    <xf numFmtId="0" fontId="6" fillId="0" borderId="0" xfId="0" applyFont="1" applyAlignment="1"/>
    <xf numFmtId="0" fontId="8" fillId="0" borderId="0" xfId="0" applyFont="1" applyAlignment="1"/>
    <xf numFmtId="0" fontId="0" fillId="0" borderId="0" xfId="0" applyAlignment="1"/>
    <xf numFmtId="0" fontId="7" fillId="0" borderId="0" xfId="0" applyFont="1" applyAlignment="1"/>
    <xf numFmtId="0" fontId="5" fillId="0" borderId="3" xfId="0" applyFont="1" applyBorder="1" applyAlignment="1">
      <alignment horizontal="center" vertical="center"/>
    </xf>
    <xf numFmtId="0" fontId="4" fillId="0" borderId="3" xfId="0" applyFont="1" applyBorder="1" applyAlignment="1">
      <alignment horizontal="center" vertical="center"/>
    </xf>
    <xf numFmtId="164" fontId="4" fillId="0" borderId="3" xfId="0" applyNumberFormat="1" applyFont="1" applyBorder="1" applyAlignment="1">
      <alignment horizontal="center" vertical="center"/>
    </xf>
    <xf numFmtId="164" fontId="4" fillId="0" borderId="3" xfId="0" applyNumberFormat="1" applyFont="1" applyBorder="1" applyAlignment="1">
      <alignment horizontal="center" vertical="center" shrinkToFit="1"/>
    </xf>
    <xf numFmtId="0" fontId="2" fillId="0" borderId="0" xfId="0" applyFont="1" applyAlignment="1"/>
    <xf numFmtId="0" fontId="9" fillId="0" borderId="6" xfId="0" applyFont="1" applyBorder="1" applyAlignment="1">
      <alignment vertical="center"/>
    </xf>
    <xf numFmtId="0" fontId="9" fillId="0" borderId="7" xfId="0" applyFont="1" applyBorder="1" applyAlignment="1">
      <alignment vertical="center"/>
    </xf>
    <xf numFmtId="0" fontId="4" fillId="0" borderId="9" xfId="0" applyFont="1" applyBorder="1" applyAlignment="1">
      <alignment horizontal="center" vertical="center"/>
    </xf>
    <xf numFmtId="164" fontId="4" fillId="0" borderId="9" xfId="0" applyNumberFormat="1" applyFont="1" applyBorder="1" applyAlignment="1">
      <alignment horizontal="center" vertical="center"/>
    </xf>
    <xf numFmtId="164" fontId="4" fillId="0" borderId="9" xfId="0" applyNumberFormat="1" applyFont="1" applyBorder="1" applyAlignment="1">
      <alignment horizontal="center" vertical="center" shrinkToFit="1"/>
    </xf>
    <xf numFmtId="0" fontId="5" fillId="0" borderId="11" xfId="0" applyFont="1" applyBorder="1" applyAlignment="1">
      <alignment horizontal="center" vertical="center"/>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164" fontId="4" fillId="0" borderId="11" xfId="0" applyNumberFormat="1" applyFont="1" applyBorder="1" applyAlignment="1">
      <alignment horizontal="center" vertical="center" shrinkToFit="1"/>
    </xf>
    <xf numFmtId="164" fontId="4" fillId="0" borderId="13" xfId="0" applyNumberFormat="1" applyFont="1" applyBorder="1" applyAlignment="1">
      <alignment horizontal="center" vertical="center"/>
    </xf>
    <xf numFmtId="164" fontId="4" fillId="0" borderId="12" xfId="0" applyNumberFormat="1" applyFont="1" applyBorder="1" applyAlignment="1">
      <alignment horizontal="center" vertical="center"/>
    </xf>
    <xf numFmtId="164" fontId="4" fillId="0" borderId="14" xfId="0" applyNumberFormat="1" applyFont="1" applyBorder="1" applyAlignment="1">
      <alignment horizontal="center" vertical="center"/>
    </xf>
    <xf numFmtId="164" fontId="4" fillId="0" borderId="15" xfId="0" applyNumberFormat="1" applyFont="1" applyBorder="1" applyAlignment="1">
      <alignment horizontal="center" vertical="center"/>
    </xf>
    <xf numFmtId="0" fontId="10" fillId="0" borderId="0" xfId="0" applyFont="1" applyAlignment="1">
      <alignment vertical="center"/>
    </xf>
    <xf numFmtId="0" fontId="5" fillId="0" borderId="3" xfId="0" applyNumberFormat="1" applyFont="1" applyBorder="1" applyAlignment="1">
      <alignment horizontal="center" vertical="center"/>
    </xf>
    <xf numFmtId="0" fontId="0" fillId="5" borderId="0" xfId="0" applyFill="1"/>
    <xf numFmtId="0" fontId="19" fillId="6" borderId="16"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15" fillId="0" borderId="18" xfId="0" applyFont="1" applyBorder="1" applyAlignment="1">
      <alignment vertical="center" wrapText="1"/>
    </xf>
    <xf numFmtId="0" fontId="15" fillId="0" borderId="19" xfId="0" applyFont="1" applyBorder="1" applyAlignment="1">
      <alignment vertical="center" wrapText="1"/>
    </xf>
    <xf numFmtId="0" fontId="15" fillId="5" borderId="0" xfId="0" applyFont="1" applyFill="1" applyAlignment="1">
      <alignment vertical="center" wrapText="1"/>
    </xf>
    <xf numFmtId="0" fontId="15" fillId="5" borderId="19" xfId="0" applyFont="1" applyFill="1" applyBorder="1" applyAlignment="1">
      <alignment vertical="center" wrapText="1"/>
    </xf>
    <xf numFmtId="0" fontId="14" fillId="5" borderId="19" xfId="0" applyFont="1" applyFill="1" applyBorder="1" applyAlignment="1">
      <alignment vertical="center" wrapText="1"/>
    </xf>
    <xf numFmtId="0" fontId="15" fillId="5" borderId="0" xfId="0" applyFont="1" applyFill="1" applyAlignment="1">
      <alignment horizontal="justify" vertical="center"/>
    </xf>
    <xf numFmtId="0" fontId="11" fillId="2" borderId="0" xfId="0" applyFont="1" applyFill="1" applyAlignment="1">
      <alignment horizontal="center" vertical="center"/>
    </xf>
    <xf numFmtId="0" fontId="12" fillId="0" borderId="0" xfId="1"/>
    <xf numFmtId="0" fontId="0" fillId="0" borderId="0" xfId="0"/>
    <xf numFmtId="0" fontId="15" fillId="0" borderId="18" xfId="0" applyFont="1" applyBorder="1" applyAlignment="1">
      <alignment vertical="center" wrapText="1"/>
    </xf>
    <xf numFmtId="0" fontId="0" fillId="0" borderId="0" xfId="0"/>
    <xf numFmtId="0" fontId="9" fillId="5" borderId="6" xfId="0" applyFont="1" applyFill="1" applyBorder="1" applyAlignment="1">
      <alignment vertical="center"/>
    </xf>
    <xf numFmtId="164" fontId="4" fillId="5" borderId="9" xfId="0" applyNumberFormat="1" applyFont="1" applyFill="1" applyBorder="1" applyAlignment="1">
      <alignment horizontal="center" vertical="center" shrinkToFit="1"/>
    </xf>
    <xf numFmtId="164" fontId="4" fillId="5" borderId="3" xfId="0" applyNumberFormat="1" applyFont="1" applyFill="1" applyBorder="1" applyAlignment="1">
      <alignment horizontal="center" vertical="center" shrinkToFit="1"/>
    </xf>
    <xf numFmtId="164" fontId="4" fillId="5" borderId="11" xfId="0" applyNumberFormat="1" applyFont="1" applyFill="1" applyBorder="1" applyAlignment="1">
      <alignment horizontal="center" vertical="center" shrinkToFit="1"/>
    </xf>
    <xf numFmtId="0" fontId="16" fillId="0" borderId="0" xfId="0" applyFont="1" applyAlignment="1">
      <alignment horizontal="left" wrapText="1"/>
    </xf>
    <xf numFmtId="0" fontId="12" fillId="0" borderId="0" xfId="1" applyAlignment="1">
      <alignment horizontal="left" wrapText="1"/>
    </xf>
    <xf numFmtId="0" fontId="15" fillId="0" borderId="0" xfId="0" applyFont="1" applyAlignment="1">
      <alignment horizontal="left" wrapText="1"/>
    </xf>
    <xf numFmtId="0" fontId="15" fillId="0" borderId="20" xfId="0" applyFont="1" applyBorder="1" applyAlignment="1">
      <alignment vertical="center" wrapText="1"/>
    </xf>
    <xf numFmtId="0" fontId="15" fillId="0" borderId="18" xfId="0" applyFont="1" applyBorder="1" applyAlignment="1">
      <alignment vertical="center" wrapText="1"/>
    </xf>
    <xf numFmtId="0" fontId="16" fillId="0" borderId="0" xfId="0" applyFont="1" applyAlignment="1">
      <alignment horizontal="left"/>
    </xf>
    <xf numFmtId="0" fontId="13" fillId="5" borderId="0" xfId="0" applyFont="1" applyFill="1"/>
    <xf numFmtId="0" fontId="0" fillId="0" borderId="0" xfId="0"/>
    <xf numFmtId="0" fontId="14" fillId="5" borderId="0" xfId="0" applyFont="1" applyFill="1" applyAlignment="1">
      <alignment wrapText="1"/>
    </xf>
    <xf numFmtId="0" fontId="15" fillId="5" borderId="0" xfId="0" applyFont="1" applyFill="1" applyAlignment="1">
      <alignment horizontal="left" wrapText="1"/>
    </xf>
    <xf numFmtId="0" fontId="16" fillId="5" borderId="0" xfId="0" applyFont="1" applyFill="1" applyAlignment="1">
      <alignment horizontal="left" wrapText="1"/>
    </xf>
    <xf numFmtId="0" fontId="21" fillId="0" borderId="0" xfId="0" applyFont="1" applyAlignment="1">
      <alignment horizontal="justify"/>
    </xf>
    <xf numFmtId="0" fontId="1" fillId="4" borderId="2" xfId="0" applyFont="1" applyFill="1" applyBorder="1" applyAlignment="1" applyProtection="1">
      <alignment horizontal="left" vertical="top" readingOrder="1"/>
      <protection locked="0"/>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3" borderId="8" xfId="0" applyFont="1" applyFill="1" applyBorder="1" applyAlignment="1">
      <alignment horizontal="center" vertical="center"/>
    </xf>
    <xf numFmtId="0" fontId="5" fillId="3" borderId="4"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0" xfId="0" applyFont="1" applyFill="1" applyBorder="1" applyAlignment="1">
      <alignment horizontal="center" vertical="center"/>
    </xf>
  </cellXfs>
  <cellStyles count="2">
    <cellStyle name="Hyperlink" xfId="1" builtinId="8"/>
    <cellStyle name="Normal" xfId="0" builtinId="0"/>
  </cellStyles>
  <dxfs count="62">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s>
  <tableStyles count="0" defaultTableStyle="TableStyleMedium2" defaultPivotStyle="PivotStyleLight16"/>
  <colors>
    <mruColors>
      <color rgb="FF008000"/>
      <color rgb="FF0081C3"/>
      <color rgb="FFBDFFBD"/>
      <color rgb="FF99FF99"/>
      <color rgb="FFC4D545"/>
      <color rgb="FF006600"/>
      <color rgb="FFC8FFFF"/>
      <color rgb="FFB3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397F9436-F1C3-4AEA-95BF-7CC6707A8BF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AF67DF61-BB0C-45AF-8CB5-2B1803D18A7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4B0D8E97-0A72-49CD-A72D-64E4717FDB5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727DFA5A-27DB-4EAF-BF67-D78E01932FB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7967BBC0-7B83-4A0F-B503-07D2AF93866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6A9C9808-C349-4C47-AFA9-688AEABFBD4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DC9E7859-999E-4A50-AF87-E0DEE8FD85E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14AF452D-191A-4DA5-9E2F-6D5C0DF3DF6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F797D5CE-4308-47C0-8B19-6BBE082208A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8368D7C9-29AF-4CD9-82EA-1A462C735A6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4FAE286A-C32F-4931-9CCD-7032B47A7DE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8F0A22CA-AB06-4F83-9D53-CFAB41FE12E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FEB9341D-0A5E-4246-864D-612F14E3A9C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68ACC740-92BF-44C3-B82D-CAD47FABFFF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8E058254-4B08-4125-AB48-07ECBFADEB8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D06EBCC7-FBB0-41AA-959B-896D7DA6AF1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581AC8A8-D784-44C5-8FCC-8A620CB13D6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7D970283-AE74-493D-99F0-B7D4410F49E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7E527D98-4A83-49D7-8E67-B40015AC03A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3ACFC3A9-D3C4-4540-816A-8BBC5105DD3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55C4E4FC-9C1D-4269-8D74-65E036F63D2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AB415B6C-58E8-495D-86AC-548404A6C1C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DAE15619-CDBF-42DF-889D-AA847D9F4D9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6A24A3C4-B457-4048-866D-DCD5ADDAC65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D5B8792B-6195-4EF4-9C6F-98A15AFA306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46841A0B-C2A5-4137-9711-B193F13F129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D3A36766-5290-4AC9-9344-BAE5790CE02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4FC3C4BF-0F69-4A47-8EA0-1B9D3FA8694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4900CCA9-BBFF-481E-9CD8-EFA92905692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2BDE4F31-45CF-4841-9298-D04754B4C13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1</xdr:col>
      <xdr:colOff>464850</xdr:colOff>
      <xdr:row>23</xdr:row>
      <xdr:rowOff>134225</xdr:rowOff>
    </xdr:to>
    <xdr:pic>
      <xdr:nvPicPr>
        <xdr:cNvPr id="2" name="Picture 1">
          <a:extLst>
            <a:ext uri="{FF2B5EF4-FFF2-40B4-BE49-F238E27FC236}">
              <a16:creationId xmlns:a16="http://schemas.microsoft.com/office/drawing/2014/main" id="{6F927363-A897-402F-A03A-779AF9D8730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046C9-4D25-4FD3-AECB-CF4E7BF1710F}">
  <sheetPr codeName="Sheet1"/>
  <dimension ref="A1:C33"/>
  <sheetViews>
    <sheetView tabSelected="1" workbookViewId="0">
      <pane ySplit="1" topLeftCell="A2" activePane="bottomLeft" state="frozen"/>
      <selection pane="bottomLeft" activeCell="G17" sqref="G17"/>
    </sheetView>
  </sheetViews>
  <sheetFormatPr defaultRowHeight="15" x14ac:dyDescent="0.25"/>
  <cols>
    <col min="1" max="1" width="9.28515625" customWidth="1"/>
    <col min="2" max="2" width="33.42578125" bestFit="1" customWidth="1"/>
  </cols>
  <sheetData>
    <row r="1" spans="1:3" x14ac:dyDescent="0.25">
      <c r="A1" s="45"/>
      <c r="B1" s="45" t="s">
        <v>290</v>
      </c>
      <c r="C1" s="45"/>
    </row>
    <row r="2" spans="1:3" x14ac:dyDescent="0.25">
      <c r="B2" s="46" t="s">
        <v>291</v>
      </c>
    </row>
    <row r="3" spans="1:3" x14ac:dyDescent="0.25">
      <c r="B3" s="46" t="s">
        <v>40</v>
      </c>
    </row>
    <row r="4" spans="1:3" x14ac:dyDescent="0.25">
      <c r="B4" s="46" t="s">
        <v>52</v>
      </c>
    </row>
    <row r="5" spans="1:3" x14ac:dyDescent="0.25">
      <c r="B5" s="46" t="s">
        <v>63</v>
      </c>
    </row>
    <row r="6" spans="1:3" x14ac:dyDescent="0.25">
      <c r="B6" s="46" t="s">
        <v>70</v>
      </c>
    </row>
    <row r="7" spans="1:3" x14ac:dyDescent="0.25">
      <c r="B7" s="46" t="s">
        <v>77</v>
      </c>
    </row>
    <row r="8" spans="1:3" x14ac:dyDescent="0.25">
      <c r="B8" s="46" t="s">
        <v>84</v>
      </c>
    </row>
    <row r="9" spans="1:3" x14ac:dyDescent="0.25">
      <c r="B9" s="46" t="s">
        <v>90</v>
      </c>
    </row>
    <row r="10" spans="1:3" x14ac:dyDescent="0.25">
      <c r="B10" s="46" t="s">
        <v>96</v>
      </c>
    </row>
    <row r="11" spans="1:3" x14ac:dyDescent="0.25">
      <c r="B11" s="46" t="s">
        <v>102</v>
      </c>
    </row>
    <row r="12" spans="1:3" x14ac:dyDescent="0.25">
      <c r="B12" s="46" t="s">
        <v>109</v>
      </c>
    </row>
    <row r="13" spans="1:3" x14ac:dyDescent="0.25">
      <c r="B13" s="46" t="s">
        <v>115</v>
      </c>
    </row>
    <row r="14" spans="1:3" x14ac:dyDescent="0.25">
      <c r="B14" s="46" t="s">
        <v>120</v>
      </c>
    </row>
    <row r="15" spans="1:3" x14ac:dyDescent="0.25">
      <c r="B15" s="46" t="s">
        <v>127</v>
      </c>
    </row>
    <row r="16" spans="1:3" x14ac:dyDescent="0.25">
      <c r="B16" s="46" t="s">
        <v>134</v>
      </c>
    </row>
    <row r="17" spans="2:2" x14ac:dyDescent="0.25">
      <c r="B17" s="46" t="s">
        <v>138</v>
      </c>
    </row>
    <row r="18" spans="2:2" x14ac:dyDescent="0.25">
      <c r="B18" s="46" t="s">
        <v>144</v>
      </c>
    </row>
    <row r="19" spans="2:2" x14ac:dyDescent="0.25">
      <c r="B19" s="46" t="s">
        <v>150</v>
      </c>
    </row>
    <row r="20" spans="2:2" x14ac:dyDescent="0.25">
      <c r="B20" s="46" t="s">
        <v>156</v>
      </c>
    </row>
    <row r="21" spans="2:2" x14ac:dyDescent="0.25">
      <c r="B21" s="46" t="s">
        <v>161</v>
      </c>
    </row>
    <row r="22" spans="2:2" x14ac:dyDescent="0.25">
      <c r="B22" s="46" t="s">
        <v>168</v>
      </c>
    </row>
    <row r="23" spans="2:2" x14ac:dyDescent="0.25">
      <c r="B23" s="46" t="s">
        <v>173</v>
      </c>
    </row>
    <row r="24" spans="2:2" x14ac:dyDescent="0.25">
      <c r="B24" s="46" t="s">
        <v>178</v>
      </c>
    </row>
    <row r="25" spans="2:2" x14ac:dyDescent="0.25">
      <c r="B25" s="46" t="s">
        <v>185</v>
      </c>
    </row>
    <row r="26" spans="2:2" x14ac:dyDescent="0.25">
      <c r="B26" s="46" t="s">
        <v>191</v>
      </c>
    </row>
    <row r="27" spans="2:2" x14ac:dyDescent="0.25">
      <c r="B27" s="46" t="s">
        <v>197</v>
      </c>
    </row>
    <row r="28" spans="2:2" x14ac:dyDescent="0.25">
      <c r="B28" s="46" t="s">
        <v>202</v>
      </c>
    </row>
    <row r="29" spans="2:2" x14ac:dyDescent="0.25">
      <c r="B29" s="46" t="s">
        <v>208</v>
      </c>
    </row>
    <row r="30" spans="2:2" x14ac:dyDescent="0.25">
      <c r="B30" s="46" t="s">
        <v>214</v>
      </c>
    </row>
    <row r="31" spans="2:2" x14ac:dyDescent="0.25">
      <c r="B31" s="46" t="s">
        <v>219</v>
      </c>
    </row>
    <row r="32" spans="2:2" x14ac:dyDescent="0.25">
      <c r="B32" s="46" t="s">
        <v>224</v>
      </c>
    </row>
    <row r="33" spans="2:2" x14ac:dyDescent="0.25">
      <c r="B33" s="46" t="s">
        <v>229</v>
      </c>
    </row>
  </sheetData>
  <sheetProtection algorithmName="SHA-512" hashValue="eGsb4d1ICz+CW/D9jvBg2cuFZ32RLGlo2cO9RztgOLopOntDtpxUO3v4MFLpfYsKa6Ba893yCf/n9dFd8i1xRg==" saltValue="steKNkqOL7HzDKpGMDMoEg==" spinCount="100000" sheet="1" objects="1" scenarios="1"/>
  <hyperlinks>
    <hyperlink ref="B2" location="Notes!A1" display="Notes" xr:uid="{4D37463A-7587-47FF-A501-D23958EAC2DB}"/>
    <hyperlink ref="B3" location="AFD!A1" display="AFD!A1" xr:uid="{F32E7956-AD5F-4FEE-A408-C8749819EBFD}"/>
    <hyperlink ref="B4" location="BDS!A1" display="BDS!A1" xr:uid="{F7D61485-5356-4DBF-A03D-33E33EB5B9EC}"/>
    <hyperlink ref="B5" location="BLH!A1" display="BLH!A1" xr:uid="{A7DBBCE1-718D-4C66-A750-0FBE82D78307}"/>
    <hyperlink ref="B6" location="BWH!A1" display="BWH!A1" xr:uid="{B661A08A-1694-4F38-8BE0-8589D0E3B835}"/>
    <hyperlink ref="B7" location="BRD!A1" display="BRD!A1" xr:uid="{B8B6BA80-11DC-4033-97D9-EAF4492508AA}"/>
    <hyperlink ref="B8" location="BPN!A1" display="BPN!A1" xr:uid="{21A71299-DA14-4BA2-B033-0D0574A6A8C2}"/>
    <hyperlink ref="B9" location="BHD!A1" display="BHD!A1" xr:uid="{EE5242B1-9709-42C8-88B1-50D5E3C38D02}"/>
    <hyperlink ref="B10" location="CBT!A1" display="CBT!A1" xr:uid="{E160A591-E37C-4C2C-AFE9-99C93BD2CD8B}"/>
    <hyperlink ref="B11" location="CVL!A1" display="CVL!A1" xr:uid="{E75B9C2D-E472-402B-8696-B8A906E4848D}"/>
    <hyperlink ref="B12" location="CMA!A1" display="CMA!A1" xr:uid="{CD9F110E-5655-4F85-B5E3-EF97D7368F0D}"/>
    <hyperlink ref="B13" location="CPR!A1" display="CPR!A1" xr:uid="{520876CB-B159-4CC4-AAF3-C7762D2189B4}"/>
    <hyperlink ref="B14" location="DBS!A1" display="DBS!A1" xr:uid="{62110636-98D6-4443-A0B2-A5D00C468AB4}"/>
    <hyperlink ref="B15" location="GBS!A1" display="GBS!A1" xr:uid="{66E6E8F7-F7EC-4818-9A8D-87C91CC5001F}"/>
    <hyperlink ref="B16" location="GFN!A1" display="GFN!A1" xr:uid="{94186F5A-A5DF-47D1-942F-C3E76EDB0837}"/>
    <hyperlink ref="B17" location="GYM!A1" display="GYM!A1" xr:uid="{925E57C4-F7FA-4A69-81AC-086FAE4EDCC3}"/>
    <hyperlink ref="B18" location="HIL!A1" display="HIL!A1" xr:uid="{E3732ABE-7448-401D-B2ED-0292166B5370}"/>
    <hyperlink ref="B19" location="IBS!A1" display="IBS!A1" xr:uid="{678E6432-049A-48BD-8FC8-93E2528C527D}"/>
    <hyperlink ref="B20" location="JBB!A1" display="JBB!A1" xr:uid="{9F5A210C-5BC2-4C64-B917-6DA61FE53FDC}"/>
    <hyperlink ref="B21" location="LRE!A1" display="LRE!A1" xr:uid="{6FC0AD8F-D082-471D-86C2-8F8F9F2094D5}"/>
    <hyperlink ref="B22" location="LBS!A1" display="LBS!A1" xr:uid="{D63BAA08-67E5-4EF9-ACF4-FB3AABE313BC}"/>
    <hyperlink ref="B23" location="MDH!A1" display="MDH!A1" xr:uid="{2E1193AE-8272-42F7-9F80-66F7E8173AEC}"/>
    <hyperlink ref="B24" location="MTN!A1" display="MTN!A1" xr:uid="{D7EC2BF5-ECDF-4C78-86AD-13EEB49871E4}"/>
    <hyperlink ref="B25" location="NBR!A1" display="NBR!A1" xr:uid="{23E16F85-50A6-45CE-AB5F-F633DACBAB15}"/>
    <hyperlink ref="B26" location="NGE!A1" display="NGE!A1" xr:uid="{60ADA85C-DC47-4B52-AE0D-406E1823A489}"/>
    <hyperlink ref="B27" location="PRG!A1" display="PRG!A1" xr:uid="{3381433C-DE49-4E7B-B3E3-DBAC46EBB79B}"/>
    <hyperlink ref="B28" location="RVW!A1" display="RVW!A1" xr:uid="{5D00FFD7-02D3-4304-9892-E66B36EED7EB}"/>
    <hyperlink ref="B29" location="SGT!A1" display="SGT!A1" xr:uid="{F2989511-EE92-46FC-B1EE-6F05917C2044}"/>
    <hyperlink ref="B30" location="SFD!A1" display="SFD!A1" xr:uid="{715C6116-956E-433C-A5D1-EBBE96B8A6A4}"/>
    <hyperlink ref="B31" location="SIS!A1" display="SIS!A1" xr:uid="{011AF114-5034-46B8-87C1-746DBF3BE4E0}"/>
    <hyperlink ref="B32" location="SRH!A1" display="SRH!A1" xr:uid="{35C47744-B832-4685-BFCE-F9936C615EBE}"/>
    <hyperlink ref="B33" location="VPK!A1" display="VPK!A1" xr:uid="{44DE2DA8-A01A-4B08-AFD8-24D107A753D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CDD8-A315-481D-9C0A-78CE005D8085}">
  <sheetPr codeName="Sheet12">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96</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97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98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99</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100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101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269.5</v>
      </c>
      <c r="C28" s="18">
        <v>269.5</v>
      </c>
      <c r="D28" s="18">
        <v>269.5</v>
      </c>
      <c r="E28" s="18">
        <v>269.5</v>
      </c>
      <c r="F28" s="18">
        <v>269.5</v>
      </c>
      <c r="G28" s="18">
        <v>282.89999999999998</v>
      </c>
      <c r="H28" s="18">
        <v>282.89999999999998</v>
      </c>
      <c r="I28" s="18">
        <v>282.89999999999998</v>
      </c>
      <c r="J28" s="18">
        <v>282.89999999999998</v>
      </c>
      <c r="K28" s="28">
        <v>282.89999999999998</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165.7</v>
      </c>
      <c r="C30" s="18">
        <v>162.69999999999999</v>
      </c>
      <c r="D30" s="18">
        <v>161.4</v>
      </c>
      <c r="E30" s="18">
        <v>159.69999999999999</v>
      </c>
      <c r="F30" s="18">
        <v>159.30000000000001</v>
      </c>
      <c r="G30" s="18">
        <v>137</v>
      </c>
      <c r="H30" s="18">
        <v>137</v>
      </c>
      <c r="I30" s="18">
        <v>137.19999999999999</v>
      </c>
      <c r="J30" s="18">
        <v>137</v>
      </c>
      <c r="K30" s="28">
        <v>137.4</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1</v>
      </c>
      <c r="C33" s="18">
        <v>1</v>
      </c>
      <c r="D33" s="18">
        <v>1</v>
      </c>
      <c r="E33" s="18">
        <v>1</v>
      </c>
      <c r="F33" s="18">
        <v>1</v>
      </c>
      <c r="G33" s="18">
        <v>0.99399999999999999</v>
      </c>
      <c r="H33" s="18">
        <v>0.99399999999999999</v>
      </c>
      <c r="I33" s="18">
        <v>0.99399999999999999</v>
      </c>
      <c r="J33" s="18">
        <v>0.99399999999999999</v>
      </c>
      <c r="K33" s="28">
        <v>0.99399999999999999</v>
      </c>
    </row>
    <row r="34" spans="1:11" ht="13.35" customHeight="1" x14ac:dyDescent="0.25">
      <c r="A34" s="21" t="s">
        <v>18</v>
      </c>
      <c r="B34" s="24">
        <v>180.4</v>
      </c>
      <c r="C34" s="18">
        <v>180.4</v>
      </c>
      <c r="D34" s="18">
        <v>180.4</v>
      </c>
      <c r="E34" s="18">
        <v>180.4</v>
      </c>
      <c r="F34" s="18">
        <v>180.4</v>
      </c>
      <c r="G34" s="18">
        <v>189.4</v>
      </c>
      <c r="H34" s="18">
        <v>189.4</v>
      </c>
      <c r="I34" s="18">
        <v>189.4</v>
      </c>
      <c r="J34" s="18">
        <v>189.4</v>
      </c>
      <c r="K34" s="28">
        <v>189.4</v>
      </c>
    </row>
    <row r="35" spans="1:11" ht="13.35" customHeight="1" x14ac:dyDescent="0.25">
      <c r="A35" s="21" t="s">
        <v>19</v>
      </c>
      <c r="B35" s="24">
        <v>155.69999999999999</v>
      </c>
      <c r="C35" s="18">
        <v>152.9</v>
      </c>
      <c r="D35" s="18">
        <v>151.6</v>
      </c>
      <c r="E35" s="18">
        <v>150</v>
      </c>
      <c r="F35" s="18">
        <v>149.69999999999999</v>
      </c>
      <c r="G35" s="18">
        <v>126</v>
      </c>
      <c r="H35" s="18">
        <v>126</v>
      </c>
      <c r="I35" s="18">
        <v>126.2</v>
      </c>
      <c r="J35" s="18">
        <v>126</v>
      </c>
      <c r="K35" s="28">
        <v>126.4</v>
      </c>
    </row>
    <row r="36" spans="1:11" ht="13.35" customHeight="1" x14ac:dyDescent="0.25">
      <c r="A36" s="21" t="s">
        <v>20</v>
      </c>
      <c r="B36" s="24">
        <v>7.8</v>
      </c>
      <c r="C36" s="18">
        <v>7.6</v>
      </c>
      <c r="D36" s="18">
        <v>7.6</v>
      </c>
      <c r="E36" s="18">
        <v>7.5</v>
      </c>
      <c r="F36" s="18">
        <v>7.5</v>
      </c>
      <c r="G36" s="18">
        <v>6.3</v>
      </c>
      <c r="H36" s="18">
        <v>6.3</v>
      </c>
      <c r="I36" s="18">
        <v>6.3</v>
      </c>
      <c r="J36" s="18">
        <v>6.3</v>
      </c>
      <c r="K36" s="28">
        <v>6.3</v>
      </c>
    </row>
    <row r="37" spans="1:11" ht="13.35" customHeight="1" x14ac:dyDescent="0.25">
      <c r="A37" s="21" t="s">
        <v>21</v>
      </c>
      <c r="B37" s="24">
        <v>3</v>
      </c>
      <c r="C37" s="18">
        <v>3</v>
      </c>
      <c r="D37" s="18">
        <v>3</v>
      </c>
      <c r="E37" s="18">
        <v>3</v>
      </c>
      <c r="F37" s="18">
        <v>3</v>
      </c>
      <c r="G37" s="18">
        <v>3</v>
      </c>
      <c r="H37" s="18">
        <v>3</v>
      </c>
      <c r="I37" s="18">
        <v>3</v>
      </c>
      <c r="J37" s="18">
        <v>3</v>
      </c>
      <c r="K37" s="28">
        <v>3</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198.4</v>
      </c>
      <c r="C39" s="18">
        <v>198.4</v>
      </c>
      <c r="D39" s="18">
        <v>198.4</v>
      </c>
      <c r="E39" s="18">
        <v>198.4</v>
      </c>
      <c r="F39" s="18">
        <v>198.4</v>
      </c>
      <c r="G39" s="18">
        <v>207.5</v>
      </c>
      <c r="H39" s="18">
        <v>207.5</v>
      </c>
      <c r="I39" s="18">
        <v>207.5</v>
      </c>
      <c r="J39" s="18">
        <v>207.5</v>
      </c>
      <c r="K39" s="28">
        <v>207.5</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16.899999999999999</v>
      </c>
      <c r="C41" s="18">
        <v>16.7</v>
      </c>
      <c r="D41" s="18">
        <v>16.600000000000001</v>
      </c>
      <c r="E41" s="18">
        <v>16.5</v>
      </c>
      <c r="F41" s="18">
        <v>16.5</v>
      </c>
      <c r="G41" s="18">
        <v>12.4</v>
      </c>
      <c r="H41" s="18">
        <v>12.4</v>
      </c>
      <c r="I41" s="18">
        <v>12.5</v>
      </c>
      <c r="J41" s="18">
        <v>12.6</v>
      </c>
      <c r="K41" s="28">
        <v>12.9</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141.5</v>
      </c>
      <c r="C46" s="52">
        <v>141.5</v>
      </c>
      <c r="D46" s="52">
        <v>141.5</v>
      </c>
      <c r="E46" s="52">
        <v>141.5</v>
      </c>
      <c r="F46" s="52">
        <v>141.5</v>
      </c>
      <c r="G46" s="52">
        <v>141.5</v>
      </c>
      <c r="H46" s="52">
        <v>141.5</v>
      </c>
      <c r="I46" s="52">
        <v>141.5</v>
      </c>
      <c r="J46" s="52">
        <v>141.5</v>
      </c>
      <c r="K46" s="53">
        <v>141.5</v>
      </c>
    </row>
    <row r="47" spans="1:11" s="49" customFormat="1" ht="13.35" customHeight="1" x14ac:dyDescent="0.25">
      <c r="A47" s="50" t="s">
        <v>293</v>
      </c>
      <c r="B47" s="51">
        <v>94.7</v>
      </c>
      <c r="C47" s="52">
        <v>94.7</v>
      </c>
      <c r="D47" s="52">
        <v>94.7</v>
      </c>
      <c r="E47" s="52">
        <v>94.7</v>
      </c>
      <c r="F47" s="52">
        <v>94.7</v>
      </c>
      <c r="G47" s="52">
        <v>94.7</v>
      </c>
      <c r="H47" s="52">
        <v>94.7</v>
      </c>
      <c r="I47" s="52">
        <v>94.7</v>
      </c>
      <c r="J47" s="52">
        <v>94.7</v>
      </c>
      <c r="K47" s="53">
        <v>94.7</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UGeCLoVFZ+JHrpZxwFnkLh3yVuySMtTRSOFu+BHNq8IIYaCbSIh3mTK0FmPziDBNNW4oWIXYkD385aMXvRVwAg==" saltValue="K5m0t/SLKo0HFp22kMiHGw==" spinCount="100000" sheet="1" objects="1" scenarios="1"/>
  <mergeCells count="5">
    <mergeCell ref="A1:K1"/>
    <mergeCell ref="B11:K12"/>
    <mergeCell ref="A25:A26"/>
    <mergeCell ref="B25:F25"/>
    <mergeCell ref="G25:K25"/>
  </mergeCells>
  <conditionalFormatting sqref="B51:K51">
    <cfRule type="containsText" dxfId="47" priority="1" operator="containsText" text="No">
      <formula>NOT(ISERROR(SEARCH("No",B51)))</formula>
    </cfRule>
    <cfRule type="containsText" dxfId="46" priority="2" operator="containsText" text="Yes">
      <formula>NOT(ISERROR(SEARCH("Yes",B51)))</formula>
    </cfRule>
  </conditionalFormatting>
  <hyperlinks>
    <hyperlink ref="A62" location="Index!A1" display="Back to Index" xr:uid="{8B69747C-F617-44AC-971F-5B647DF68639}"/>
  </hyperlinks>
  <pageMargins left="0.7" right="0.7" top="0.75" bottom="0.75" header="0.3" footer="0.3"/>
  <pageSetup paperSize="9" scale="89"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7259-07D5-4B4F-97E5-9D97DEAD0E0B}">
  <sheetPr codeName="Sheet13">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102</v>
      </c>
      <c r="H2" s="12" t="s">
        <v>5</v>
      </c>
      <c r="I2" s="15" t="s">
        <v>108</v>
      </c>
    </row>
    <row r="3" spans="1:11" ht="13.35" customHeight="1" x14ac:dyDescent="0.25">
      <c r="A3" s="3"/>
      <c r="B3" s="5"/>
      <c r="C3" s="4"/>
      <c r="D3" s="4"/>
      <c r="E3" s="4"/>
      <c r="F3" s="4"/>
      <c r="G3" s="4"/>
      <c r="H3" s="4"/>
      <c r="I3" s="4"/>
      <c r="J3" s="4"/>
    </row>
    <row r="4" spans="1:11" ht="13.35" customHeight="1" x14ac:dyDescent="0.25">
      <c r="A4" s="10" t="s">
        <v>1</v>
      </c>
      <c r="B4" s="5" t="s">
        <v>103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104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105</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106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107</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286.5</v>
      </c>
      <c r="C28" s="18">
        <v>286.5</v>
      </c>
      <c r="D28" s="18">
        <v>286.5</v>
      </c>
      <c r="E28" s="18">
        <v>286.5</v>
      </c>
      <c r="F28" s="18">
        <v>286.5</v>
      </c>
      <c r="G28" s="18">
        <v>286.5</v>
      </c>
      <c r="H28" s="18">
        <v>286.5</v>
      </c>
      <c r="I28" s="18">
        <v>286.5</v>
      </c>
      <c r="J28" s="18">
        <v>286.5</v>
      </c>
      <c r="K28" s="28">
        <v>286.5</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181</v>
      </c>
      <c r="C30" s="18">
        <v>178.2</v>
      </c>
      <c r="D30" s="18">
        <v>176.9</v>
      </c>
      <c r="E30" s="18">
        <v>174.5</v>
      </c>
      <c r="F30" s="18">
        <v>173.9</v>
      </c>
      <c r="G30" s="18">
        <v>153</v>
      </c>
      <c r="H30" s="18">
        <v>153.1</v>
      </c>
      <c r="I30" s="18">
        <v>153.4</v>
      </c>
      <c r="J30" s="18">
        <v>152.9</v>
      </c>
      <c r="K30" s="28">
        <v>152.19999999999999</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0.999</v>
      </c>
      <c r="C33" s="18">
        <v>0.999</v>
      </c>
      <c r="D33" s="18">
        <v>0.999</v>
      </c>
      <c r="E33" s="18">
        <v>0.999</v>
      </c>
      <c r="F33" s="18">
        <v>0.999</v>
      </c>
      <c r="G33" s="18">
        <v>0.995</v>
      </c>
      <c r="H33" s="18">
        <v>0.995</v>
      </c>
      <c r="I33" s="18">
        <v>0.995</v>
      </c>
      <c r="J33" s="18">
        <v>0.995</v>
      </c>
      <c r="K33" s="28">
        <v>0.995</v>
      </c>
    </row>
    <row r="34" spans="1:11" ht="13.35" customHeight="1" x14ac:dyDescent="0.25">
      <c r="A34" s="21" t="s">
        <v>18</v>
      </c>
      <c r="B34" s="24">
        <v>150</v>
      </c>
      <c r="C34" s="18">
        <v>150</v>
      </c>
      <c r="D34" s="18">
        <v>150</v>
      </c>
      <c r="E34" s="18">
        <v>150</v>
      </c>
      <c r="F34" s="18">
        <v>150</v>
      </c>
      <c r="G34" s="18">
        <v>168</v>
      </c>
      <c r="H34" s="18">
        <v>168</v>
      </c>
      <c r="I34" s="18">
        <v>168</v>
      </c>
      <c r="J34" s="18">
        <v>168</v>
      </c>
      <c r="K34" s="28">
        <v>168</v>
      </c>
    </row>
    <row r="35" spans="1:11" ht="13.35" customHeight="1" x14ac:dyDescent="0.25">
      <c r="A35" s="21" t="s">
        <v>19</v>
      </c>
      <c r="B35" s="24">
        <v>169.7</v>
      </c>
      <c r="C35" s="18">
        <v>167.1</v>
      </c>
      <c r="D35" s="18">
        <v>165.9</v>
      </c>
      <c r="E35" s="18">
        <v>163.69999999999999</v>
      </c>
      <c r="F35" s="18">
        <v>163</v>
      </c>
      <c r="G35" s="18">
        <v>141.5</v>
      </c>
      <c r="H35" s="18">
        <v>141.69999999999999</v>
      </c>
      <c r="I35" s="18">
        <v>141.9</v>
      </c>
      <c r="J35" s="18">
        <v>141.5</v>
      </c>
      <c r="K35" s="28">
        <v>140.80000000000001</v>
      </c>
    </row>
    <row r="36" spans="1:11" ht="13.35" customHeight="1" x14ac:dyDescent="0.25">
      <c r="A36" s="21" t="s">
        <v>20</v>
      </c>
      <c r="B36" s="24">
        <v>8.5</v>
      </c>
      <c r="C36" s="18">
        <v>8.4</v>
      </c>
      <c r="D36" s="18">
        <v>8.3000000000000007</v>
      </c>
      <c r="E36" s="18">
        <v>8.1999999999999993</v>
      </c>
      <c r="F36" s="18">
        <v>8.1999999999999993</v>
      </c>
      <c r="G36" s="18">
        <v>7.1</v>
      </c>
      <c r="H36" s="18">
        <v>7.1</v>
      </c>
      <c r="I36" s="18">
        <v>7.1</v>
      </c>
      <c r="J36" s="18">
        <v>7.1</v>
      </c>
      <c r="K36" s="28">
        <v>7</v>
      </c>
    </row>
    <row r="37" spans="1:11" ht="13.35" customHeight="1" x14ac:dyDescent="0.25">
      <c r="A37" s="21" t="s">
        <v>21</v>
      </c>
      <c r="B37" s="24">
        <v>9</v>
      </c>
      <c r="C37" s="18">
        <v>9</v>
      </c>
      <c r="D37" s="18">
        <v>9</v>
      </c>
      <c r="E37" s="18">
        <v>9</v>
      </c>
      <c r="F37" s="18">
        <v>9</v>
      </c>
      <c r="G37" s="18">
        <v>9</v>
      </c>
      <c r="H37" s="18">
        <v>9</v>
      </c>
      <c r="I37" s="18">
        <v>9</v>
      </c>
      <c r="J37" s="18">
        <v>9</v>
      </c>
      <c r="K37" s="28">
        <v>9</v>
      </c>
    </row>
    <row r="38" spans="1:11" ht="13.35" customHeight="1" x14ac:dyDescent="0.25">
      <c r="A38" s="21" t="s">
        <v>22</v>
      </c>
      <c r="B38" s="24">
        <v>19.699999999999989</v>
      </c>
      <c r="C38" s="18">
        <v>17.099999999999994</v>
      </c>
      <c r="D38" s="18">
        <v>15.900000000000006</v>
      </c>
      <c r="E38" s="18">
        <v>13.699999999999989</v>
      </c>
      <c r="F38" s="18">
        <v>13</v>
      </c>
      <c r="G38" s="18"/>
      <c r="H38" s="18"/>
      <c r="I38" s="18"/>
      <c r="J38" s="18"/>
      <c r="K38" s="28"/>
    </row>
    <row r="39" spans="1:11" ht="13.35" customHeight="1" x14ac:dyDescent="0.25">
      <c r="A39" s="21" t="s">
        <v>23</v>
      </c>
      <c r="B39" s="24">
        <v>162</v>
      </c>
      <c r="C39" s="18">
        <v>162</v>
      </c>
      <c r="D39" s="18">
        <v>162</v>
      </c>
      <c r="E39" s="18">
        <v>162</v>
      </c>
      <c r="F39" s="18">
        <v>162</v>
      </c>
      <c r="G39" s="18">
        <v>180</v>
      </c>
      <c r="H39" s="18">
        <v>180</v>
      </c>
      <c r="I39" s="18">
        <v>180</v>
      </c>
      <c r="J39" s="18">
        <v>180</v>
      </c>
      <c r="K39" s="28">
        <v>180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27.6</v>
      </c>
      <c r="C41" s="18">
        <v>27.2</v>
      </c>
      <c r="D41" s="18">
        <v>27.1</v>
      </c>
      <c r="E41" s="18">
        <v>26.8</v>
      </c>
      <c r="F41" s="18">
        <v>26.8</v>
      </c>
      <c r="G41" s="18">
        <v>23.7</v>
      </c>
      <c r="H41" s="18">
        <v>23.8</v>
      </c>
      <c r="I41" s="18">
        <v>23.8</v>
      </c>
      <c r="J41" s="18">
        <v>23.8</v>
      </c>
      <c r="K41" s="28">
        <v>23.7</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4</v>
      </c>
      <c r="C43" s="18">
        <v>4</v>
      </c>
      <c r="D43" s="18">
        <v>4</v>
      </c>
      <c r="E43" s="18">
        <v>4</v>
      </c>
      <c r="F43" s="18">
        <v>4</v>
      </c>
      <c r="G43" s="18">
        <v>4</v>
      </c>
      <c r="H43" s="18">
        <v>4</v>
      </c>
      <c r="I43" s="18">
        <v>4</v>
      </c>
      <c r="J43" s="18">
        <v>4</v>
      </c>
      <c r="K43" s="28">
        <v>4</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143.30000000000001</v>
      </c>
      <c r="C46" s="52">
        <v>143.30000000000001</v>
      </c>
      <c r="D46" s="52">
        <v>143.30000000000001</v>
      </c>
      <c r="E46" s="52">
        <v>143.30000000000001</v>
      </c>
      <c r="F46" s="52">
        <v>143.30000000000001</v>
      </c>
      <c r="G46" s="52">
        <v>143.30000000000001</v>
      </c>
      <c r="H46" s="52">
        <v>143.30000000000001</v>
      </c>
      <c r="I46" s="52">
        <v>143.30000000000001</v>
      </c>
      <c r="J46" s="52">
        <v>143.30000000000001</v>
      </c>
      <c r="K46" s="53">
        <v>143.30000000000001</v>
      </c>
    </row>
    <row r="47" spans="1:11" s="49" customFormat="1" ht="13.35" customHeight="1" x14ac:dyDescent="0.25">
      <c r="A47" s="50" t="s">
        <v>293</v>
      </c>
      <c r="B47" s="51">
        <v>72</v>
      </c>
      <c r="C47" s="52">
        <v>72</v>
      </c>
      <c r="D47" s="52">
        <v>72</v>
      </c>
      <c r="E47" s="52">
        <v>72</v>
      </c>
      <c r="F47" s="52">
        <v>72</v>
      </c>
      <c r="G47" s="52">
        <v>72</v>
      </c>
      <c r="H47" s="52">
        <v>72</v>
      </c>
      <c r="I47" s="52">
        <v>72</v>
      </c>
      <c r="J47" s="52">
        <v>72</v>
      </c>
      <c r="K47" s="53">
        <v>72</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1C0dhEgt7O6YDeIvEWhcBQamwChHOuB5ObGAeIHc0FOadubnqmw4L2vDcqIv9ea5VXsv3NT6TFST5J143F6U4w==" saltValue="FKV9o914caZrFRYfiA1uKA==" spinCount="100000" sheet="1" objects="1" scenarios="1"/>
  <mergeCells count="5">
    <mergeCell ref="A1:K1"/>
    <mergeCell ref="B11:K12"/>
    <mergeCell ref="A25:A26"/>
    <mergeCell ref="B25:F25"/>
    <mergeCell ref="G25:K25"/>
  </mergeCells>
  <conditionalFormatting sqref="B51:K51">
    <cfRule type="containsText" dxfId="45" priority="1" operator="containsText" text="No">
      <formula>NOT(ISERROR(SEARCH("No",B51)))</formula>
    </cfRule>
    <cfRule type="containsText" dxfId="44" priority="2" operator="containsText" text="Yes">
      <formula>NOT(ISERROR(SEARCH("Yes",B51)))</formula>
    </cfRule>
  </conditionalFormatting>
  <hyperlinks>
    <hyperlink ref="A62" location="Index!A1" display="Back to Index" xr:uid="{F118B619-3466-4122-87FD-81397EA0B57C}"/>
  </hyperlinks>
  <pageMargins left="0.7" right="0.7" top="0.75" bottom="0.75" header="0.3" footer="0.3"/>
  <pageSetup paperSize="9" scale="89" orientation="portrait"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13ED-29A8-4ADA-AFED-3D529B13C787}">
  <sheetPr codeName="Sheet14">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109</v>
      </c>
      <c r="H2" s="12" t="s">
        <v>5</v>
      </c>
      <c r="I2" s="15" t="s">
        <v>114</v>
      </c>
    </row>
    <row r="3" spans="1:11" ht="13.35" customHeight="1" x14ac:dyDescent="0.25">
      <c r="A3" s="3"/>
      <c r="B3" s="5"/>
      <c r="C3" s="4"/>
      <c r="D3" s="4"/>
      <c r="E3" s="4"/>
      <c r="F3" s="4"/>
      <c r="G3" s="4"/>
      <c r="H3" s="4"/>
      <c r="I3" s="4"/>
      <c r="J3" s="4"/>
    </row>
    <row r="4" spans="1:11" ht="13.35" customHeight="1" x14ac:dyDescent="0.25">
      <c r="A4" s="10" t="s">
        <v>1</v>
      </c>
      <c r="B4" s="5" t="s">
        <v>110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112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113</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189.6</v>
      </c>
      <c r="C28" s="18">
        <v>189.6</v>
      </c>
      <c r="D28" s="18">
        <v>189.6</v>
      </c>
      <c r="E28" s="18">
        <v>189.6</v>
      </c>
      <c r="F28" s="18">
        <v>189.6</v>
      </c>
      <c r="G28" s="18">
        <v>189.6</v>
      </c>
      <c r="H28" s="18">
        <v>189.6</v>
      </c>
      <c r="I28" s="18">
        <v>189.6</v>
      </c>
      <c r="J28" s="18">
        <v>189.6</v>
      </c>
      <c r="K28" s="28">
        <v>189.6</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131</v>
      </c>
      <c r="C30" s="18">
        <v>129.5</v>
      </c>
      <c r="D30" s="18">
        <v>129.6</v>
      </c>
      <c r="E30" s="18">
        <v>132.19999999999999</v>
      </c>
      <c r="F30" s="18">
        <v>136</v>
      </c>
      <c r="G30" s="18">
        <v>98.9</v>
      </c>
      <c r="H30" s="18">
        <v>100.7</v>
      </c>
      <c r="I30" s="18">
        <v>102.3</v>
      </c>
      <c r="J30" s="18">
        <v>103.7</v>
      </c>
      <c r="K30" s="28">
        <v>107.2</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0.97799999999999998</v>
      </c>
      <c r="C33" s="18">
        <v>0.97799999999999998</v>
      </c>
      <c r="D33" s="18">
        <v>0.97799999999999998</v>
      </c>
      <c r="E33" s="18">
        <v>0.97799999999999998</v>
      </c>
      <c r="F33" s="18">
        <v>0.97799999999999998</v>
      </c>
      <c r="G33" s="18">
        <v>0.997</v>
      </c>
      <c r="H33" s="18">
        <v>0.997</v>
      </c>
      <c r="I33" s="18">
        <v>0.997</v>
      </c>
      <c r="J33" s="18">
        <v>0.997</v>
      </c>
      <c r="K33" s="28">
        <v>0.997</v>
      </c>
    </row>
    <row r="34" spans="1:11" ht="13.35" customHeight="1" x14ac:dyDescent="0.25">
      <c r="A34" s="21" t="s">
        <v>18</v>
      </c>
      <c r="B34" s="24">
        <v>100</v>
      </c>
      <c r="C34" s="18">
        <v>100</v>
      </c>
      <c r="D34" s="18">
        <v>100</v>
      </c>
      <c r="E34" s="18">
        <v>100</v>
      </c>
      <c r="F34" s="18">
        <v>100</v>
      </c>
      <c r="G34" s="18">
        <v>112</v>
      </c>
      <c r="H34" s="18">
        <v>112</v>
      </c>
      <c r="I34" s="18">
        <v>112</v>
      </c>
      <c r="J34" s="18">
        <v>112</v>
      </c>
      <c r="K34" s="28">
        <v>112</v>
      </c>
    </row>
    <row r="35" spans="1:11" ht="13.35" customHeight="1" x14ac:dyDescent="0.25">
      <c r="A35" s="21" t="s">
        <v>19</v>
      </c>
      <c r="B35" s="24">
        <v>121.8</v>
      </c>
      <c r="C35" s="18">
        <v>120.4</v>
      </c>
      <c r="D35" s="18">
        <v>120.5</v>
      </c>
      <c r="E35" s="18">
        <v>123.1</v>
      </c>
      <c r="F35" s="18">
        <v>126.9</v>
      </c>
      <c r="G35" s="18">
        <v>90.4</v>
      </c>
      <c r="H35" s="18">
        <v>91.9</v>
      </c>
      <c r="I35" s="18">
        <v>93.4</v>
      </c>
      <c r="J35" s="18">
        <v>94.7</v>
      </c>
      <c r="K35" s="28">
        <v>98.1</v>
      </c>
    </row>
    <row r="36" spans="1:11" ht="13.35" customHeight="1" x14ac:dyDescent="0.25">
      <c r="A36" s="21" t="s">
        <v>20</v>
      </c>
      <c r="B36" s="24">
        <v>6.1</v>
      </c>
      <c r="C36" s="18">
        <v>6</v>
      </c>
      <c r="D36" s="18">
        <v>6</v>
      </c>
      <c r="E36" s="18">
        <v>6.2</v>
      </c>
      <c r="F36" s="18">
        <v>6.3</v>
      </c>
      <c r="G36" s="18">
        <v>4.5</v>
      </c>
      <c r="H36" s="18">
        <v>4.5999999999999996</v>
      </c>
      <c r="I36" s="18">
        <v>4.7</v>
      </c>
      <c r="J36" s="18">
        <v>4.7</v>
      </c>
      <c r="K36" s="28">
        <v>4.9000000000000004</v>
      </c>
    </row>
    <row r="37" spans="1:11" ht="13.35" customHeight="1" x14ac:dyDescent="0.25">
      <c r="A37" s="21" t="s">
        <v>21</v>
      </c>
      <c r="B37" s="24">
        <v>5</v>
      </c>
      <c r="C37" s="18">
        <v>5</v>
      </c>
      <c r="D37" s="18">
        <v>5</v>
      </c>
      <c r="E37" s="18">
        <v>5</v>
      </c>
      <c r="F37" s="18">
        <v>5</v>
      </c>
      <c r="G37" s="18">
        <v>5</v>
      </c>
      <c r="H37" s="18">
        <v>5</v>
      </c>
      <c r="I37" s="18">
        <v>5</v>
      </c>
      <c r="J37" s="18">
        <v>5</v>
      </c>
      <c r="K37" s="28">
        <v>5</v>
      </c>
    </row>
    <row r="38" spans="1:11" ht="13.35" customHeight="1" x14ac:dyDescent="0.25">
      <c r="A38" s="21" t="s">
        <v>22</v>
      </c>
      <c r="B38" s="24">
        <v>21.799999999999997</v>
      </c>
      <c r="C38" s="18">
        <v>20.400000000000006</v>
      </c>
      <c r="D38" s="18">
        <v>20.5</v>
      </c>
      <c r="E38" s="18">
        <v>23.099999999999994</v>
      </c>
      <c r="F38" s="18">
        <v>26.900000000000006</v>
      </c>
      <c r="G38" s="18"/>
      <c r="H38" s="18"/>
      <c r="I38" s="18"/>
      <c r="J38" s="18"/>
      <c r="K38" s="28"/>
    </row>
    <row r="39" spans="1:11" ht="13.35" customHeight="1" x14ac:dyDescent="0.25">
      <c r="A39" s="21" t="s">
        <v>23</v>
      </c>
      <c r="B39" s="24">
        <v>108</v>
      </c>
      <c r="C39" s="18">
        <v>108</v>
      </c>
      <c r="D39" s="18">
        <v>108</v>
      </c>
      <c r="E39" s="18">
        <v>108</v>
      </c>
      <c r="F39" s="18">
        <v>108</v>
      </c>
      <c r="G39" s="18">
        <v>120</v>
      </c>
      <c r="H39" s="18">
        <v>120</v>
      </c>
      <c r="I39" s="18">
        <v>120</v>
      </c>
      <c r="J39" s="18">
        <v>120</v>
      </c>
      <c r="K39" s="28">
        <v>120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35</v>
      </c>
      <c r="C41" s="18">
        <v>35</v>
      </c>
      <c r="D41" s="18">
        <v>35</v>
      </c>
      <c r="E41" s="18">
        <v>35</v>
      </c>
      <c r="F41" s="18">
        <v>35</v>
      </c>
      <c r="G41" s="18">
        <v>35</v>
      </c>
      <c r="H41" s="18">
        <v>35</v>
      </c>
      <c r="I41" s="18">
        <v>35</v>
      </c>
      <c r="J41" s="18">
        <v>35</v>
      </c>
      <c r="K41" s="28">
        <v>35</v>
      </c>
    </row>
    <row r="42" spans="1:11" ht="13.35" customHeight="1" x14ac:dyDescent="0.25">
      <c r="A42" s="21" t="s">
        <v>26</v>
      </c>
      <c r="B42" s="24">
        <v>9.8000000000000007</v>
      </c>
      <c r="C42" s="18">
        <v>9.8000000000000007</v>
      </c>
      <c r="D42" s="18">
        <v>9.8000000000000007</v>
      </c>
      <c r="E42" s="18">
        <v>9.8000000000000007</v>
      </c>
      <c r="F42" s="18">
        <v>9.8000000000000007</v>
      </c>
      <c r="G42" s="18">
        <v>9.8000000000000007</v>
      </c>
      <c r="H42" s="18">
        <v>9.8000000000000007</v>
      </c>
      <c r="I42" s="18">
        <v>9.8000000000000007</v>
      </c>
      <c r="J42" s="18">
        <v>9.8000000000000007</v>
      </c>
      <c r="K42" s="28">
        <v>9.8000000000000007</v>
      </c>
    </row>
    <row r="43" spans="1:11" ht="13.35" customHeight="1" x14ac:dyDescent="0.25">
      <c r="A43" s="21" t="s">
        <v>27</v>
      </c>
      <c r="B43" s="24">
        <v>4</v>
      </c>
      <c r="C43" s="18">
        <v>4</v>
      </c>
      <c r="D43" s="18">
        <v>4</v>
      </c>
      <c r="E43" s="18">
        <v>4</v>
      </c>
      <c r="F43" s="18">
        <v>4</v>
      </c>
      <c r="G43" s="18">
        <v>4</v>
      </c>
      <c r="H43" s="18">
        <v>4</v>
      </c>
      <c r="I43" s="18">
        <v>4</v>
      </c>
      <c r="J43" s="18">
        <v>4</v>
      </c>
      <c r="K43" s="28">
        <v>4</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94.8</v>
      </c>
      <c r="C46" s="52">
        <v>94.8</v>
      </c>
      <c r="D46" s="52">
        <v>94.8</v>
      </c>
      <c r="E46" s="52">
        <v>94.8</v>
      </c>
      <c r="F46" s="52">
        <v>94.8</v>
      </c>
      <c r="G46" s="52">
        <v>94.8</v>
      </c>
      <c r="H46" s="52">
        <v>94.8</v>
      </c>
      <c r="I46" s="52">
        <v>94.8</v>
      </c>
      <c r="J46" s="52">
        <v>94.8</v>
      </c>
      <c r="K46" s="53">
        <v>94.8</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cSsOebaxLaUDRl9RbnlHGN8Byx6HBgQ6irsa7BreMe8sPwz9+0FNNQhjdW/NvDvsfOwPZdo66Tp8pGnvXjDMfg==" saltValue="dFJD+eC2P2Sv1ZbgQm2mog==" spinCount="100000" sheet="1" objects="1" scenarios="1"/>
  <mergeCells count="5">
    <mergeCell ref="A1:K1"/>
    <mergeCell ref="B11:K12"/>
    <mergeCell ref="A25:A26"/>
    <mergeCell ref="B25:F25"/>
    <mergeCell ref="G25:K25"/>
  </mergeCells>
  <conditionalFormatting sqref="B51:K51">
    <cfRule type="containsText" dxfId="43" priority="1" operator="containsText" text="No">
      <formula>NOT(ISERROR(SEARCH("No",B51)))</formula>
    </cfRule>
    <cfRule type="containsText" dxfId="42" priority="2" operator="containsText" text="Yes">
      <formula>NOT(ISERROR(SEARCH("Yes",B51)))</formula>
    </cfRule>
  </conditionalFormatting>
  <hyperlinks>
    <hyperlink ref="A62" location="Index!A1" display="Back to Index" xr:uid="{36CE5274-CA50-4187-BEC7-1022076E0DF6}"/>
  </hyperlinks>
  <pageMargins left="0.7" right="0.7" top="0.75" bottom="0.75" header="0.3" footer="0.3"/>
  <pageSetup paperSize="9" scale="89" orientation="portrait"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2A97-72FB-4035-A557-8DAC6B0FA777}">
  <sheetPr codeName="Sheet15">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115</v>
      </c>
      <c r="H2" s="12" t="s">
        <v>5</v>
      </c>
      <c r="I2" s="15" t="s">
        <v>108</v>
      </c>
    </row>
    <row r="3" spans="1:11" ht="13.35" customHeight="1" x14ac:dyDescent="0.25">
      <c r="A3" s="3"/>
      <c r="B3" s="5"/>
      <c r="C3" s="4"/>
      <c r="D3" s="4"/>
      <c r="E3" s="4"/>
      <c r="F3" s="4"/>
      <c r="G3" s="4"/>
      <c r="H3" s="4"/>
      <c r="I3" s="4"/>
      <c r="J3" s="4"/>
    </row>
    <row r="4" spans="1:11" ht="13.35" customHeight="1" x14ac:dyDescent="0.25">
      <c r="A4" s="10" t="s">
        <v>1</v>
      </c>
      <c r="B4" s="5" t="s">
        <v>116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118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119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178.6</v>
      </c>
      <c r="C28" s="18">
        <v>178.6</v>
      </c>
      <c r="D28" s="18">
        <v>178.6</v>
      </c>
      <c r="E28" s="18">
        <v>178.6</v>
      </c>
      <c r="F28" s="18">
        <v>178.6</v>
      </c>
      <c r="G28" s="18">
        <v>191.1</v>
      </c>
      <c r="H28" s="18">
        <v>191.1</v>
      </c>
      <c r="I28" s="18">
        <v>191.1</v>
      </c>
      <c r="J28" s="18">
        <v>191.1</v>
      </c>
      <c r="K28" s="28">
        <v>191.1</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86.3</v>
      </c>
      <c r="C30" s="18">
        <v>85</v>
      </c>
      <c r="D30" s="18">
        <v>84.6</v>
      </c>
      <c r="E30" s="18">
        <v>83.7</v>
      </c>
      <c r="F30" s="18">
        <v>83.7</v>
      </c>
      <c r="G30" s="18">
        <v>70.5</v>
      </c>
      <c r="H30" s="18">
        <v>70.8</v>
      </c>
      <c r="I30" s="18">
        <v>71.2</v>
      </c>
      <c r="J30" s="18">
        <v>71.2</v>
      </c>
      <c r="K30" s="28">
        <v>71.2</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0.98499999999999999</v>
      </c>
      <c r="C33" s="18">
        <v>0.98499999999999999</v>
      </c>
      <c r="D33" s="18">
        <v>0.98499999999999999</v>
      </c>
      <c r="E33" s="18">
        <v>0.98499999999999999</v>
      </c>
      <c r="F33" s="18">
        <v>0.98499999999999999</v>
      </c>
      <c r="G33" s="18">
        <v>0.997</v>
      </c>
      <c r="H33" s="18">
        <v>0.997</v>
      </c>
      <c r="I33" s="18">
        <v>0.997</v>
      </c>
      <c r="J33" s="18">
        <v>0.997</v>
      </c>
      <c r="K33" s="28">
        <v>0.997</v>
      </c>
    </row>
    <row r="34" spans="1:11" ht="13.35" customHeight="1" x14ac:dyDescent="0.25">
      <c r="A34" s="21" t="s">
        <v>18</v>
      </c>
      <c r="B34" s="24">
        <v>98.4</v>
      </c>
      <c r="C34" s="18">
        <v>98.4</v>
      </c>
      <c r="D34" s="18">
        <v>98.4</v>
      </c>
      <c r="E34" s="18">
        <v>98.4</v>
      </c>
      <c r="F34" s="18">
        <v>98.4</v>
      </c>
      <c r="G34" s="18">
        <v>104</v>
      </c>
      <c r="H34" s="18">
        <v>104</v>
      </c>
      <c r="I34" s="18">
        <v>104</v>
      </c>
      <c r="J34" s="18">
        <v>104</v>
      </c>
      <c r="K34" s="28">
        <v>104</v>
      </c>
    </row>
    <row r="35" spans="1:11" ht="13.35" customHeight="1" x14ac:dyDescent="0.25">
      <c r="A35" s="21" t="s">
        <v>19</v>
      </c>
      <c r="B35" s="24">
        <v>81.900000000000006</v>
      </c>
      <c r="C35" s="18">
        <v>80.7</v>
      </c>
      <c r="D35" s="18">
        <v>80.2</v>
      </c>
      <c r="E35" s="18">
        <v>79.400000000000006</v>
      </c>
      <c r="F35" s="18">
        <v>79.400000000000006</v>
      </c>
      <c r="G35" s="18">
        <v>65.900000000000006</v>
      </c>
      <c r="H35" s="18">
        <v>66.2</v>
      </c>
      <c r="I35" s="18">
        <v>66.599999999999994</v>
      </c>
      <c r="J35" s="18">
        <v>66.599999999999994</v>
      </c>
      <c r="K35" s="28">
        <v>66.7</v>
      </c>
    </row>
    <row r="36" spans="1:11" ht="13.35" customHeight="1" x14ac:dyDescent="0.25">
      <c r="A36" s="21" t="s">
        <v>20</v>
      </c>
      <c r="B36" s="24">
        <v>4.0999999999999996</v>
      </c>
      <c r="C36" s="18">
        <v>4</v>
      </c>
      <c r="D36" s="18">
        <v>4</v>
      </c>
      <c r="E36" s="18">
        <v>4</v>
      </c>
      <c r="F36" s="18">
        <v>4</v>
      </c>
      <c r="G36" s="18">
        <v>3.3</v>
      </c>
      <c r="H36" s="18">
        <v>3.3</v>
      </c>
      <c r="I36" s="18">
        <v>3.3</v>
      </c>
      <c r="J36" s="18">
        <v>3.3</v>
      </c>
      <c r="K36" s="28">
        <v>3.3</v>
      </c>
    </row>
    <row r="37" spans="1:11" ht="13.35" customHeight="1" x14ac:dyDescent="0.25">
      <c r="A37" s="21" t="s">
        <v>21</v>
      </c>
      <c r="B37" s="24">
        <v>8</v>
      </c>
      <c r="C37" s="18">
        <v>8</v>
      </c>
      <c r="D37" s="18">
        <v>8</v>
      </c>
      <c r="E37" s="18">
        <v>8</v>
      </c>
      <c r="F37" s="18">
        <v>8</v>
      </c>
      <c r="G37" s="18">
        <v>8</v>
      </c>
      <c r="H37" s="18">
        <v>8</v>
      </c>
      <c r="I37" s="18">
        <v>8</v>
      </c>
      <c r="J37" s="18">
        <v>8</v>
      </c>
      <c r="K37" s="28">
        <v>8</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108</v>
      </c>
      <c r="C39" s="18">
        <v>108</v>
      </c>
      <c r="D39" s="18">
        <v>108</v>
      </c>
      <c r="E39" s="18">
        <v>108</v>
      </c>
      <c r="F39" s="18">
        <v>108</v>
      </c>
      <c r="G39" s="18">
        <v>120</v>
      </c>
      <c r="H39" s="18">
        <v>120</v>
      </c>
      <c r="I39" s="18">
        <v>120</v>
      </c>
      <c r="J39" s="18">
        <v>120</v>
      </c>
      <c r="K39" s="28">
        <v>120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18.100000000000001</v>
      </c>
      <c r="C41" s="18">
        <v>18</v>
      </c>
      <c r="D41" s="18">
        <v>17.899999999999999</v>
      </c>
      <c r="E41" s="18">
        <v>17.8</v>
      </c>
      <c r="F41" s="18">
        <v>17.8</v>
      </c>
      <c r="G41" s="18">
        <v>14.8</v>
      </c>
      <c r="H41" s="18">
        <v>14.8</v>
      </c>
      <c r="I41" s="18">
        <v>14.8</v>
      </c>
      <c r="J41" s="18">
        <v>14.8</v>
      </c>
      <c r="K41" s="28">
        <v>14.8</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95.8</v>
      </c>
      <c r="C46" s="52">
        <v>95.8</v>
      </c>
      <c r="D46" s="52">
        <v>95.8</v>
      </c>
      <c r="E46" s="52">
        <v>95.8</v>
      </c>
      <c r="F46" s="52">
        <v>95.8</v>
      </c>
      <c r="G46" s="52">
        <v>95.8</v>
      </c>
      <c r="H46" s="52">
        <v>95.8</v>
      </c>
      <c r="I46" s="52">
        <v>95.8</v>
      </c>
      <c r="J46" s="52">
        <v>95.8</v>
      </c>
      <c r="K46" s="53">
        <v>95.8</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48FdJ3lsxOZiGgiQ/CC3g9dDOXJFiSn+laD5P2WSkSnQeXoTEwM6E3M7zdeBlpa0iGhTFW5yBXidFEYmA5LLuA==" saltValue="oF69779INexNtFMTVdUuSQ==" spinCount="100000" sheet="1" objects="1" scenarios="1"/>
  <mergeCells count="5">
    <mergeCell ref="A1:K1"/>
    <mergeCell ref="B11:K12"/>
    <mergeCell ref="A25:A26"/>
    <mergeCell ref="B25:F25"/>
    <mergeCell ref="G25:K25"/>
  </mergeCells>
  <conditionalFormatting sqref="B51:K51">
    <cfRule type="containsText" dxfId="41" priority="1" operator="containsText" text="No">
      <formula>NOT(ISERROR(SEARCH("No",B51)))</formula>
    </cfRule>
    <cfRule type="containsText" dxfId="40" priority="2" operator="containsText" text="Yes">
      <formula>NOT(ISERROR(SEARCH("Yes",B51)))</formula>
    </cfRule>
  </conditionalFormatting>
  <hyperlinks>
    <hyperlink ref="A62" location="Index!A1" display="Back to Index" xr:uid="{69B75A6D-6603-47E8-8E70-441504B38655}"/>
  </hyperlinks>
  <pageMargins left="0.7" right="0.7" top="0.75" bottom="0.75" header="0.3" footer="0.3"/>
  <pageSetup paperSize="9" scale="89"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FBC5-8C21-4000-B7E2-5051111A50D6}">
  <sheetPr codeName="Sheet16">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120</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121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124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125</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262.89999999999998</v>
      </c>
      <c r="C28" s="18">
        <v>262.89999999999998</v>
      </c>
      <c r="D28" s="18">
        <v>262.89999999999998</v>
      </c>
      <c r="E28" s="18">
        <v>262.89999999999998</v>
      </c>
      <c r="F28" s="18">
        <v>262.89999999999998</v>
      </c>
      <c r="G28" s="18">
        <v>262.89999999999998</v>
      </c>
      <c r="H28" s="18">
        <v>262.89999999999998</v>
      </c>
      <c r="I28" s="18">
        <v>262.89999999999998</v>
      </c>
      <c r="J28" s="18">
        <v>262.89999999999998</v>
      </c>
      <c r="K28" s="28">
        <v>262.89999999999998</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141.5</v>
      </c>
      <c r="C30" s="18">
        <v>144.6</v>
      </c>
      <c r="D30" s="18">
        <v>167.6</v>
      </c>
      <c r="E30" s="18">
        <v>190.1</v>
      </c>
      <c r="F30" s="18">
        <v>189.4</v>
      </c>
      <c r="G30" s="18">
        <v>104.2</v>
      </c>
      <c r="H30" s="18">
        <v>106.4</v>
      </c>
      <c r="I30" s="18">
        <v>108.4</v>
      </c>
      <c r="J30" s="18">
        <v>127.1</v>
      </c>
      <c r="K30" s="28">
        <v>143.19999999999999</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1</v>
      </c>
      <c r="C33" s="18">
        <v>1</v>
      </c>
      <c r="D33" s="18">
        <v>0.999</v>
      </c>
      <c r="E33" s="18">
        <v>0.998</v>
      </c>
      <c r="F33" s="18">
        <v>0.998</v>
      </c>
      <c r="G33" s="18">
        <v>0.98299999999999998</v>
      </c>
      <c r="H33" s="18">
        <v>0.98299999999999998</v>
      </c>
      <c r="I33" s="18">
        <v>0.98299999999999998</v>
      </c>
      <c r="J33" s="18">
        <v>0.98299999999999998</v>
      </c>
      <c r="K33" s="28">
        <v>1</v>
      </c>
    </row>
    <row r="34" spans="1:11" ht="13.35" customHeight="1" x14ac:dyDescent="0.25">
      <c r="A34" s="21" t="s">
        <v>18</v>
      </c>
      <c r="B34" s="24">
        <v>183.1</v>
      </c>
      <c r="C34" s="18">
        <v>183.1</v>
      </c>
      <c r="D34" s="18">
        <v>183.1</v>
      </c>
      <c r="E34" s="18">
        <v>183.1</v>
      </c>
      <c r="F34" s="18">
        <v>183.1</v>
      </c>
      <c r="G34" s="18">
        <v>207</v>
      </c>
      <c r="H34" s="18">
        <v>207</v>
      </c>
      <c r="I34" s="18">
        <v>207</v>
      </c>
      <c r="J34" s="18">
        <v>207</v>
      </c>
      <c r="K34" s="28">
        <v>207</v>
      </c>
    </row>
    <row r="35" spans="1:11" ht="13.35" customHeight="1" x14ac:dyDescent="0.25">
      <c r="A35" s="21" t="s">
        <v>19</v>
      </c>
      <c r="B35" s="24">
        <v>135.5</v>
      </c>
      <c r="C35" s="18">
        <v>138.6</v>
      </c>
      <c r="D35" s="18">
        <v>161.80000000000001</v>
      </c>
      <c r="E35" s="18">
        <v>184.2</v>
      </c>
      <c r="F35" s="18">
        <v>183.6</v>
      </c>
      <c r="G35" s="18">
        <v>100.6</v>
      </c>
      <c r="H35" s="18">
        <v>102.8</v>
      </c>
      <c r="I35" s="18">
        <v>104.8</v>
      </c>
      <c r="J35" s="18">
        <v>123.5</v>
      </c>
      <c r="K35" s="28">
        <v>139.69999999999999</v>
      </c>
    </row>
    <row r="36" spans="1:11" ht="13.35" customHeight="1" x14ac:dyDescent="0.25">
      <c r="A36" s="21" t="s">
        <v>20</v>
      </c>
      <c r="B36" s="24">
        <v>6.8</v>
      </c>
      <c r="C36" s="18">
        <v>6.9</v>
      </c>
      <c r="D36" s="18">
        <v>8.1</v>
      </c>
      <c r="E36" s="18">
        <v>9.1999999999999993</v>
      </c>
      <c r="F36" s="18">
        <v>9.1999999999999993</v>
      </c>
      <c r="G36" s="18">
        <v>5</v>
      </c>
      <c r="H36" s="18">
        <v>5.0999999999999996</v>
      </c>
      <c r="I36" s="18">
        <v>5.2</v>
      </c>
      <c r="J36" s="18">
        <v>6.2</v>
      </c>
      <c r="K36" s="28">
        <v>7</v>
      </c>
    </row>
    <row r="37" spans="1:11" ht="13.35" customHeight="1" x14ac:dyDescent="0.25">
      <c r="A37" s="21" t="s">
        <v>21</v>
      </c>
      <c r="B37" s="24">
        <v>5.5</v>
      </c>
      <c r="C37" s="18">
        <v>5.5</v>
      </c>
      <c r="D37" s="18">
        <v>5.5</v>
      </c>
      <c r="E37" s="18">
        <v>5.5</v>
      </c>
      <c r="F37" s="18">
        <v>5.5</v>
      </c>
      <c r="G37" s="18">
        <v>5.5</v>
      </c>
      <c r="H37" s="18">
        <v>5.5</v>
      </c>
      <c r="I37" s="18">
        <v>5.5</v>
      </c>
      <c r="J37" s="18">
        <v>5.5</v>
      </c>
      <c r="K37" s="28">
        <v>5.5</v>
      </c>
    </row>
    <row r="38" spans="1:11" ht="13.35" customHeight="1" x14ac:dyDescent="0.25">
      <c r="A38" s="21" t="s">
        <v>22</v>
      </c>
      <c r="B38" s="24"/>
      <c r="C38" s="18"/>
      <c r="D38" s="18"/>
      <c r="E38" s="18">
        <v>1.0999999999999943</v>
      </c>
      <c r="F38" s="18">
        <v>0.5</v>
      </c>
      <c r="G38" s="18"/>
      <c r="H38" s="18"/>
      <c r="I38" s="18"/>
      <c r="J38" s="18"/>
      <c r="K38" s="28"/>
    </row>
    <row r="39" spans="1:11" ht="13.35" customHeight="1" x14ac:dyDescent="0.25">
      <c r="A39" s="21" t="s">
        <v>23</v>
      </c>
      <c r="B39" s="24">
        <v>199</v>
      </c>
      <c r="C39" s="18">
        <v>199</v>
      </c>
      <c r="D39" s="18">
        <v>199</v>
      </c>
      <c r="E39" s="18">
        <v>199</v>
      </c>
      <c r="F39" s="18">
        <v>199</v>
      </c>
      <c r="G39" s="18">
        <v>222.9</v>
      </c>
      <c r="H39" s="18">
        <v>222.9</v>
      </c>
      <c r="I39" s="18">
        <v>222.9</v>
      </c>
      <c r="J39" s="18">
        <v>222.9</v>
      </c>
      <c r="K39" s="28">
        <v>222.9</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2.5</v>
      </c>
      <c r="C41" s="18">
        <v>2.5</v>
      </c>
      <c r="D41" s="18">
        <v>2.5</v>
      </c>
      <c r="E41" s="18">
        <v>2.5</v>
      </c>
      <c r="F41" s="18">
        <v>2.5</v>
      </c>
      <c r="G41" s="18">
        <v>1.4</v>
      </c>
      <c r="H41" s="18">
        <v>1.4</v>
      </c>
      <c r="I41" s="18">
        <v>1.4</v>
      </c>
      <c r="J41" s="18">
        <v>1.4</v>
      </c>
      <c r="K41" s="28">
        <v>1.4</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143.4</v>
      </c>
      <c r="C46" s="52">
        <v>143.4</v>
      </c>
      <c r="D46" s="52">
        <v>143.4</v>
      </c>
      <c r="E46" s="52">
        <v>143.4</v>
      </c>
      <c r="F46" s="52">
        <v>143.4</v>
      </c>
      <c r="G46" s="52">
        <v>143.4</v>
      </c>
      <c r="H46" s="52">
        <v>143.4</v>
      </c>
      <c r="I46" s="52">
        <v>143.4</v>
      </c>
      <c r="J46" s="52">
        <v>143.4</v>
      </c>
      <c r="K46" s="53">
        <v>143.4</v>
      </c>
    </row>
    <row r="47" spans="1:11" s="49" customFormat="1" ht="13.35" customHeight="1" x14ac:dyDescent="0.25">
      <c r="A47" s="50" t="s">
        <v>293</v>
      </c>
      <c r="B47" s="51">
        <v>95.5</v>
      </c>
      <c r="C47" s="52">
        <v>95.5</v>
      </c>
      <c r="D47" s="52">
        <v>95.5</v>
      </c>
      <c r="E47" s="52">
        <v>95.5</v>
      </c>
      <c r="F47" s="52">
        <v>95.5</v>
      </c>
      <c r="G47" s="52">
        <v>95.5</v>
      </c>
      <c r="H47" s="52">
        <v>95.5</v>
      </c>
      <c r="I47" s="52">
        <v>95.5</v>
      </c>
      <c r="J47" s="52">
        <v>95.5</v>
      </c>
      <c r="K47" s="53">
        <v>95.5</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2tNlGisEiB55C7w+YHLs2kkiqBTy9jujEPfcXv0xLZmln3B7dNZiBurfZgi/DIb99S7rn4Jgz/UfYOzW9S6a3g==" saltValue="bGlYpF8sIwR6Q14CGXWkGw==" spinCount="100000" sheet="1" objects="1" scenarios="1"/>
  <mergeCells count="5">
    <mergeCell ref="A1:K1"/>
    <mergeCell ref="B11:K12"/>
    <mergeCell ref="A25:A26"/>
    <mergeCell ref="B25:F25"/>
    <mergeCell ref="G25:K25"/>
  </mergeCells>
  <conditionalFormatting sqref="B51:K51">
    <cfRule type="containsText" dxfId="39" priority="1" operator="containsText" text="No">
      <formula>NOT(ISERROR(SEARCH("No",B51)))</formula>
    </cfRule>
    <cfRule type="containsText" dxfId="38" priority="2" operator="containsText" text="Yes">
      <formula>NOT(ISERROR(SEARCH("Yes",B51)))</formula>
    </cfRule>
  </conditionalFormatting>
  <hyperlinks>
    <hyperlink ref="A62" location="Index!A1" display="Back to Index" xr:uid="{13D156F8-27D1-4AC5-902B-835F2273A0F5}"/>
  </hyperlinks>
  <pageMargins left="0.7" right="0.7" top="0.75" bottom="0.75" header="0.3" footer="0.3"/>
  <pageSetup paperSize="9" scale="89"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C3F8-1B2C-4C53-85BB-C56A848FB5FE}">
  <sheetPr codeName="Sheet17">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127</v>
      </c>
      <c r="H2" s="12" t="s">
        <v>5</v>
      </c>
      <c r="I2" s="15" t="s">
        <v>133</v>
      </c>
    </row>
    <row r="3" spans="1:11" ht="13.35" customHeight="1" x14ac:dyDescent="0.25">
      <c r="A3" s="3"/>
      <c r="B3" s="5"/>
      <c r="C3" s="4"/>
      <c r="D3" s="4"/>
      <c r="E3" s="4"/>
      <c r="F3" s="4"/>
      <c r="G3" s="4"/>
      <c r="H3" s="4"/>
      <c r="I3" s="4"/>
      <c r="J3" s="4"/>
    </row>
    <row r="4" spans="1:11" ht="13.35" customHeight="1" x14ac:dyDescent="0.25">
      <c r="A4" s="10" t="s">
        <v>1</v>
      </c>
      <c r="B4" s="5" t="s">
        <v>128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130</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131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132</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46</v>
      </c>
      <c r="H27" s="17" t="s">
        <v>46</v>
      </c>
      <c r="I27" s="17" t="s">
        <v>46</v>
      </c>
      <c r="J27" s="17" t="s">
        <v>46</v>
      </c>
      <c r="K27" s="27" t="s">
        <v>46</v>
      </c>
    </row>
    <row r="28" spans="1:11" ht="13.35" customHeight="1" x14ac:dyDescent="0.25">
      <c r="A28" s="21" t="s">
        <v>12</v>
      </c>
      <c r="B28" s="24">
        <v>143.19999999999999</v>
      </c>
      <c r="C28" s="18">
        <v>143.19999999999999</v>
      </c>
      <c r="D28" s="18">
        <v>143.19999999999999</v>
      </c>
      <c r="E28" s="18">
        <v>143.19999999999999</v>
      </c>
      <c r="F28" s="18">
        <v>143.19999999999999</v>
      </c>
      <c r="G28" s="18">
        <v>143.19999999999999</v>
      </c>
      <c r="H28" s="18">
        <v>143.19999999999999</v>
      </c>
      <c r="I28" s="18">
        <v>143.19999999999999</v>
      </c>
      <c r="J28" s="18">
        <v>143.19999999999999</v>
      </c>
      <c r="K28" s="28">
        <v>143.19999999999999</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35.299999999999997</v>
      </c>
      <c r="C30" s="18">
        <v>34.799999999999997</v>
      </c>
      <c r="D30" s="18">
        <v>34.5</v>
      </c>
      <c r="E30" s="18">
        <v>34</v>
      </c>
      <c r="F30" s="18">
        <v>33.799999999999997</v>
      </c>
      <c r="G30" s="18">
        <v>24.4</v>
      </c>
      <c r="H30" s="18">
        <v>25.2</v>
      </c>
      <c r="I30" s="18">
        <v>25.2</v>
      </c>
      <c r="J30" s="18">
        <v>25.1</v>
      </c>
      <c r="K30" s="28">
        <v>25</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0.96699999999999997</v>
      </c>
      <c r="C33" s="18">
        <v>0.96699999999999997</v>
      </c>
      <c r="D33" s="18">
        <v>0.96699999999999997</v>
      </c>
      <c r="E33" s="18">
        <v>0.96699999999999997</v>
      </c>
      <c r="F33" s="18">
        <v>0.96699999999999997</v>
      </c>
      <c r="G33" s="18">
        <v>0.97799999999999998</v>
      </c>
      <c r="H33" s="18">
        <v>0.97799999999999998</v>
      </c>
      <c r="I33" s="18">
        <v>0.97799999999999998</v>
      </c>
      <c r="J33" s="18">
        <v>0.97799999999999998</v>
      </c>
      <c r="K33" s="28">
        <v>0.97799999999999998</v>
      </c>
    </row>
    <row r="34" spans="1:11" ht="13.35" customHeight="1" x14ac:dyDescent="0.25">
      <c r="A34" s="21" t="s">
        <v>18</v>
      </c>
      <c r="B34" s="24">
        <v>75</v>
      </c>
      <c r="C34" s="18">
        <v>75</v>
      </c>
      <c r="D34" s="18">
        <v>75</v>
      </c>
      <c r="E34" s="18">
        <v>75</v>
      </c>
      <c r="F34" s="18">
        <v>75</v>
      </c>
      <c r="G34" s="18">
        <v>84</v>
      </c>
      <c r="H34" s="18">
        <v>84</v>
      </c>
      <c r="I34" s="18">
        <v>84</v>
      </c>
      <c r="J34" s="18">
        <v>84</v>
      </c>
      <c r="K34" s="28">
        <v>84</v>
      </c>
    </row>
    <row r="35" spans="1:11" ht="13.35" customHeight="1" x14ac:dyDescent="0.25">
      <c r="A35" s="21" t="s">
        <v>19</v>
      </c>
      <c r="B35" s="24">
        <v>33.1</v>
      </c>
      <c r="C35" s="18">
        <v>32.5</v>
      </c>
      <c r="D35" s="18">
        <v>32.200000000000003</v>
      </c>
      <c r="E35" s="18">
        <v>31.8</v>
      </c>
      <c r="F35" s="18">
        <v>31.6</v>
      </c>
      <c r="G35" s="18">
        <v>22.8</v>
      </c>
      <c r="H35" s="18">
        <v>23.6</v>
      </c>
      <c r="I35" s="18">
        <v>23.6</v>
      </c>
      <c r="J35" s="18">
        <v>23.5</v>
      </c>
      <c r="K35" s="28">
        <v>23.4</v>
      </c>
    </row>
    <row r="36" spans="1:11" ht="13.35" customHeight="1" x14ac:dyDescent="0.25">
      <c r="A36" s="21" t="s">
        <v>20</v>
      </c>
      <c r="B36" s="24">
        <v>1.7</v>
      </c>
      <c r="C36" s="18">
        <v>1.6</v>
      </c>
      <c r="D36" s="18">
        <v>1.6</v>
      </c>
      <c r="E36" s="18">
        <v>1.6</v>
      </c>
      <c r="F36" s="18">
        <v>1.6</v>
      </c>
      <c r="G36" s="18">
        <v>1.1000000000000001</v>
      </c>
      <c r="H36" s="18">
        <v>1.2</v>
      </c>
      <c r="I36" s="18">
        <v>1.2</v>
      </c>
      <c r="J36" s="18">
        <v>1.2</v>
      </c>
      <c r="K36" s="28">
        <v>1.2</v>
      </c>
    </row>
    <row r="37" spans="1:11" ht="13.35" customHeight="1" x14ac:dyDescent="0.25">
      <c r="A37" s="21" t="s">
        <v>21</v>
      </c>
      <c r="B37" s="24">
        <v>7</v>
      </c>
      <c r="C37" s="18">
        <v>7</v>
      </c>
      <c r="D37" s="18">
        <v>7</v>
      </c>
      <c r="E37" s="18">
        <v>7</v>
      </c>
      <c r="F37" s="18">
        <v>7</v>
      </c>
      <c r="G37" s="18">
        <v>7</v>
      </c>
      <c r="H37" s="18">
        <v>7</v>
      </c>
      <c r="I37" s="18">
        <v>7</v>
      </c>
      <c r="J37" s="18">
        <v>7</v>
      </c>
      <c r="K37" s="28">
        <v>7</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81</v>
      </c>
      <c r="C39" s="18">
        <v>81</v>
      </c>
      <c r="D39" s="18">
        <v>81</v>
      </c>
      <c r="E39" s="18">
        <v>81</v>
      </c>
      <c r="F39" s="18">
        <v>81</v>
      </c>
      <c r="G39" s="18">
        <v>90</v>
      </c>
      <c r="H39" s="18">
        <v>90</v>
      </c>
      <c r="I39" s="18">
        <v>90</v>
      </c>
      <c r="J39" s="18">
        <v>90</v>
      </c>
      <c r="K39" s="28">
        <v>90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10.3</v>
      </c>
      <c r="C41" s="18">
        <v>10.1</v>
      </c>
      <c r="D41" s="18">
        <v>10.1</v>
      </c>
      <c r="E41" s="18">
        <v>10</v>
      </c>
      <c r="F41" s="18">
        <v>9.8000000000000007</v>
      </c>
      <c r="G41" s="18">
        <v>7.7</v>
      </c>
      <c r="H41" s="18">
        <v>8.4</v>
      </c>
      <c r="I41" s="18">
        <v>8.4</v>
      </c>
      <c r="J41" s="18">
        <v>8.4</v>
      </c>
      <c r="K41" s="28">
        <v>8.1999999999999993</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59.7</v>
      </c>
      <c r="C46" s="52">
        <v>59.7</v>
      </c>
      <c r="D46" s="52">
        <v>59.7</v>
      </c>
      <c r="E46" s="52">
        <v>59.7</v>
      </c>
      <c r="F46" s="52">
        <v>59.7</v>
      </c>
      <c r="G46" s="52">
        <v>59.7</v>
      </c>
      <c r="H46" s="52">
        <v>59.7</v>
      </c>
      <c r="I46" s="52">
        <v>59.7</v>
      </c>
      <c r="J46" s="52">
        <v>59.7</v>
      </c>
      <c r="K46" s="53">
        <v>59.7</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BW0lureFirmPsdaoflhemjij74unykJtfFGm+T9PJbBljSGfUJXu5riWTwlt9kAYIJ5z0cKic08JwESKEU/ObA==" saltValue="bj5WycnHMh9qviUVLlXKqQ==" spinCount="100000" sheet="1" objects="1" scenarios="1"/>
  <mergeCells count="5">
    <mergeCell ref="A1:K1"/>
    <mergeCell ref="B11:K12"/>
    <mergeCell ref="A25:A26"/>
    <mergeCell ref="B25:F25"/>
    <mergeCell ref="G25:K25"/>
  </mergeCells>
  <conditionalFormatting sqref="B51:K51">
    <cfRule type="containsText" dxfId="37" priority="1" operator="containsText" text="No">
      <formula>NOT(ISERROR(SEARCH("No",B51)))</formula>
    </cfRule>
    <cfRule type="containsText" dxfId="36" priority="2" operator="containsText" text="Yes">
      <formula>NOT(ISERROR(SEARCH("Yes",B51)))</formula>
    </cfRule>
  </conditionalFormatting>
  <hyperlinks>
    <hyperlink ref="A62" location="Index!A1" display="Back to Index" xr:uid="{3ECDEE22-3837-4177-AD8C-25480A322377}"/>
  </hyperlinks>
  <pageMargins left="0.7" right="0.7" top="0.75" bottom="0.75" header="0.3" footer="0.3"/>
  <pageSetup paperSize="9" scale="89" orientation="portrait" r:id="rId1"/>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2A34-5BB6-4521-88EE-3311C4DDD1EA}">
  <sheetPr codeName="Sheet18">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134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135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80</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136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137</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189.1</v>
      </c>
      <c r="C28" s="18">
        <v>189.1</v>
      </c>
      <c r="D28" s="18">
        <v>189.1</v>
      </c>
      <c r="E28" s="18">
        <v>189.1</v>
      </c>
      <c r="F28" s="18">
        <v>189.1</v>
      </c>
      <c r="G28" s="18">
        <v>191.3</v>
      </c>
      <c r="H28" s="18">
        <v>191.3</v>
      </c>
      <c r="I28" s="18">
        <v>191.3</v>
      </c>
      <c r="J28" s="18">
        <v>191.3</v>
      </c>
      <c r="K28" s="28">
        <v>191.3</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78.900000000000006</v>
      </c>
      <c r="C30" s="18">
        <v>77.099999999999994</v>
      </c>
      <c r="D30" s="18">
        <v>77</v>
      </c>
      <c r="E30" s="18">
        <v>77.3</v>
      </c>
      <c r="F30" s="18">
        <v>77.3</v>
      </c>
      <c r="G30" s="18">
        <v>55.3</v>
      </c>
      <c r="H30" s="18">
        <v>55.6</v>
      </c>
      <c r="I30" s="18">
        <v>56.8</v>
      </c>
      <c r="J30" s="18">
        <v>58.3</v>
      </c>
      <c r="K30" s="28">
        <v>59</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0.98899999999999999</v>
      </c>
      <c r="C33" s="18">
        <v>0.98899999999999999</v>
      </c>
      <c r="D33" s="18">
        <v>0.98899999999999999</v>
      </c>
      <c r="E33" s="18">
        <v>0.98899999999999999</v>
      </c>
      <c r="F33" s="18">
        <v>0.98899999999999999</v>
      </c>
      <c r="G33" s="18">
        <v>0.997</v>
      </c>
      <c r="H33" s="18">
        <v>0.997</v>
      </c>
      <c r="I33" s="18">
        <v>0.997</v>
      </c>
      <c r="J33" s="18">
        <v>0.997</v>
      </c>
      <c r="K33" s="28">
        <v>0.997</v>
      </c>
    </row>
    <row r="34" spans="1:11" ht="13.35" customHeight="1" x14ac:dyDescent="0.25">
      <c r="A34" s="21" t="s">
        <v>18</v>
      </c>
      <c r="B34" s="24">
        <v>100</v>
      </c>
      <c r="C34" s="18">
        <v>100</v>
      </c>
      <c r="D34" s="18">
        <v>100</v>
      </c>
      <c r="E34" s="18">
        <v>100</v>
      </c>
      <c r="F34" s="18">
        <v>100</v>
      </c>
      <c r="G34" s="18">
        <v>108.7</v>
      </c>
      <c r="H34" s="18">
        <v>108.7</v>
      </c>
      <c r="I34" s="18">
        <v>108.7</v>
      </c>
      <c r="J34" s="18">
        <v>108.7</v>
      </c>
      <c r="K34" s="28">
        <v>108.7</v>
      </c>
    </row>
    <row r="35" spans="1:11" ht="13.35" customHeight="1" x14ac:dyDescent="0.25">
      <c r="A35" s="21" t="s">
        <v>19</v>
      </c>
      <c r="B35" s="24">
        <v>73.599999999999994</v>
      </c>
      <c r="C35" s="18">
        <v>72</v>
      </c>
      <c r="D35" s="18">
        <v>72</v>
      </c>
      <c r="E35" s="18">
        <v>72.400000000000006</v>
      </c>
      <c r="F35" s="18">
        <v>72.400000000000006</v>
      </c>
      <c r="G35" s="18">
        <v>52</v>
      </c>
      <c r="H35" s="18">
        <v>52.2</v>
      </c>
      <c r="I35" s="18">
        <v>53.3</v>
      </c>
      <c r="J35" s="18">
        <v>54.9</v>
      </c>
      <c r="K35" s="28">
        <v>55.6</v>
      </c>
    </row>
    <row r="36" spans="1:11" ht="13.35" customHeight="1" x14ac:dyDescent="0.25">
      <c r="A36" s="21" t="s">
        <v>20</v>
      </c>
      <c r="B36" s="24">
        <v>3.7</v>
      </c>
      <c r="C36" s="18">
        <v>3.6</v>
      </c>
      <c r="D36" s="18">
        <v>3.6</v>
      </c>
      <c r="E36" s="18">
        <v>3.6</v>
      </c>
      <c r="F36" s="18">
        <v>3.6</v>
      </c>
      <c r="G36" s="18">
        <v>2.6</v>
      </c>
      <c r="H36" s="18">
        <v>2.6</v>
      </c>
      <c r="I36" s="18">
        <v>2.7</v>
      </c>
      <c r="J36" s="18">
        <v>2.7</v>
      </c>
      <c r="K36" s="28">
        <v>2.8</v>
      </c>
    </row>
    <row r="37" spans="1:11" ht="13.35" customHeight="1" x14ac:dyDescent="0.25">
      <c r="A37" s="21" t="s">
        <v>21</v>
      </c>
      <c r="B37" s="24">
        <v>2</v>
      </c>
      <c r="C37" s="18">
        <v>2</v>
      </c>
      <c r="D37" s="18">
        <v>2</v>
      </c>
      <c r="E37" s="18">
        <v>2</v>
      </c>
      <c r="F37" s="18">
        <v>2</v>
      </c>
      <c r="G37" s="18">
        <v>2</v>
      </c>
      <c r="H37" s="18">
        <v>2</v>
      </c>
      <c r="I37" s="18">
        <v>2</v>
      </c>
      <c r="J37" s="18">
        <v>2</v>
      </c>
      <c r="K37" s="28">
        <v>2</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108</v>
      </c>
      <c r="C39" s="18">
        <v>108</v>
      </c>
      <c r="D39" s="18">
        <v>108</v>
      </c>
      <c r="E39" s="18">
        <v>108</v>
      </c>
      <c r="F39" s="18">
        <v>108</v>
      </c>
      <c r="G39" s="18">
        <v>120</v>
      </c>
      <c r="H39" s="18">
        <v>120</v>
      </c>
      <c r="I39" s="18">
        <v>120</v>
      </c>
      <c r="J39" s="18">
        <v>120</v>
      </c>
      <c r="K39" s="28">
        <v>120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34.299999999999997</v>
      </c>
      <c r="C41" s="18">
        <v>33.4</v>
      </c>
      <c r="D41" s="18">
        <v>32.6</v>
      </c>
      <c r="E41" s="18">
        <v>31.5</v>
      </c>
      <c r="F41" s="18">
        <v>30.7</v>
      </c>
      <c r="G41" s="18">
        <v>23.3</v>
      </c>
      <c r="H41" s="18">
        <v>23.5</v>
      </c>
      <c r="I41" s="18">
        <v>23.6</v>
      </c>
      <c r="J41" s="18">
        <v>23.7</v>
      </c>
      <c r="K41" s="28">
        <v>23.5</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95.6</v>
      </c>
      <c r="C46" s="52">
        <v>95.6</v>
      </c>
      <c r="D46" s="52">
        <v>95.6</v>
      </c>
      <c r="E46" s="52">
        <v>95.6</v>
      </c>
      <c r="F46" s="52">
        <v>95.6</v>
      </c>
      <c r="G46" s="52">
        <v>95.6</v>
      </c>
      <c r="H46" s="52">
        <v>95.6</v>
      </c>
      <c r="I46" s="52">
        <v>95.6</v>
      </c>
      <c r="J46" s="52">
        <v>95.6</v>
      </c>
      <c r="K46" s="53">
        <v>95.6</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lWoSKzAf3FNOzVn34NNtRlvoo/J0cCDiE1sdbPdHrIs7etJ5NAQbaVa7DDVUMji+qtb8xNxaDpgA6mCocp7G1w==" saltValue="yJyXZ3GRrpUTvREJ6+sgQQ==" spinCount="100000" sheet="1" objects="1" scenarios="1"/>
  <mergeCells count="5">
    <mergeCell ref="A1:K1"/>
    <mergeCell ref="B11:K12"/>
    <mergeCell ref="A25:A26"/>
    <mergeCell ref="B25:F25"/>
    <mergeCell ref="G25:K25"/>
  </mergeCells>
  <conditionalFormatting sqref="B51:K51">
    <cfRule type="containsText" dxfId="35" priority="1" operator="containsText" text="No">
      <formula>NOT(ISERROR(SEARCH("No",B51)))</formula>
    </cfRule>
    <cfRule type="containsText" dxfId="34" priority="2" operator="containsText" text="Yes">
      <formula>NOT(ISERROR(SEARCH("Yes",B51)))</formula>
    </cfRule>
  </conditionalFormatting>
  <hyperlinks>
    <hyperlink ref="A62" location="Index!A1" display="Back to Index" xr:uid="{95C579E5-6B4A-41A3-8EA1-884E12DCAEC0}"/>
  </hyperlinks>
  <pageMargins left="0.7" right="0.7" top="0.75" bottom="0.75" header="0.3" footer="0.3"/>
  <pageSetup paperSize="9" scale="89" orientation="portrait" r:id="rId1"/>
  <colBreaks count="1" manualBreakCount="1">
    <brk id="1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FEAEE-B76A-49C7-B1C8-728BF6581D15}">
  <sheetPr codeName="Sheet19">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138</v>
      </c>
      <c r="H2" s="12" t="s">
        <v>5</v>
      </c>
      <c r="I2" s="15" t="s">
        <v>143</v>
      </c>
    </row>
    <row r="3" spans="1:11" ht="13.35" customHeight="1" x14ac:dyDescent="0.25">
      <c r="A3" s="3"/>
      <c r="B3" s="5"/>
      <c r="C3" s="4"/>
      <c r="D3" s="4"/>
      <c r="E3" s="4"/>
      <c r="F3" s="4"/>
      <c r="G3" s="4"/>
      <c r="H3" s="4"/>
      <c r="I3" s="4"/>
      <c r="J3" s="4"/>
    </row>
    <row r="4" spans="1:11" ht="13.35" customHeight="1" x14ac:dyDescent="0.25">
      <c r="A4" s="10" t="s">
        <v>1</v>
      </c>
      <c r="B4" s="5" t="s">
        <v>139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140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141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142</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145</v>
      </c>
      <c r="C28" s="18">
        <v>145</v>
      </c>
      <c r="D28" s="18">
        <v>145</v>
      </c>
      <c r="E28" s="18">
        <v>145</v>
      </c>
      <c r="F28" s="18">
        <v>145</v>
      </c>
      <c r="G28" s="18">
        <v>145</v>
      </c>
      <c r="H28" s="18">
        <v>145</v>
      </c>
      <c r="I28" s="18">
        <v>145</v>
      </c>
      <c r="J28" s="18">
        <v>145</v>
      </c>
      <c r="K28" s="28">
        <v>145</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55.2</v>
      </c>
      <c r="C30" s="18">
        <v>55.5</v>
      </c>
      <c r="D30" s="18">
        <v>55.2</v>
      </c>
      <c r="E30" s="18">
        <v>54.6</v>
      </c>
      <c r="F30" s="18">
        <v>54.3</v>
      </c>
      <c r="G30" s="18">
        <v>53</v>
      </c>
      <c r="H30" s="18">
        <v>54.1</v>
      </c>
      <c r="I30" s="18">
        <v>54.1</v>
      </c>
      <c r="J30" s="18">
        <v>53.8</v>
      </c>
      <c r="K30" s="28">
        <v>53.5</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0.98799999999999999</v>
      </c>
      <c r="C33" s="18">
        <v>0.98799999999999999</v>
      </c>
      <c r="D33" s="18">
        <v>0.98799999999999999</v>
      </c>
      <c r="E33" s="18">
        <v>0.98799999999999999</v>
      </c>
      <c r="F33" s="18">
        <v>0.98799999999999999</v>
      </c>
      <c r="G33" s="18">
        <v>0.99399999999999999</v>
      </c>
      <c r="H33" s="18">
        <v>0.99399999999999999</v>
      </c>
      <c r="I33" s="18">
        <v>0.99399999999999999</v>
      </c>
      <c r="J33" s="18">
        <v>0.99399999999999999</v>
      </c>
      <c r="K33" s="28">
        <v>0.99399999999999999</v>
      </c>
    </row>
    <row r="34" spans="1:11" ht="13.35" customHeight="1" x14ac:dyDescent="0.25">
      <c r="A34" s="21" t="s">
        <v>18</v>
      </c>
      <c r="B34" s="24">
        <v>79.3</v>
      </c>
      <c r="C34" s="18">
        <v>79.3</v>
      </c>
      <c r="D34" s="18">
        <v>79.3</v>
      </c>
      <c r="E34" s="18">
        <v>79.3</v>
      </c>
      <c r="F34" s="18">
        <v>79.3</v>
      </c>
      <c r="G34" s="18">
        <v>85</v>
      </c>
      <c r="H34" s="18">
        <v>85</v>
      </c>
      <c r="I34" s="18">
        <v>85</v>
      </c>
      <c r="J34" s="18">
        <v>85</v>
      </c>
      <c r="K34" s="28">
        <v>85</v>
      </c>
    </row>
    <row r="35" spans="1:11" ht="13.35" customHeight="1" x14ac:dyDescent="0.25">
      <c r="A35" s="21" t="s">
        <v>19</v>
      </c>
      <c r="B35" s="24">
        <v>50.8</v>
      </c>
      <c r="C35" s="18">
        <v>51.3</v>
      </c>
      <c r="D35" s="18">
        <v>50.9</v>
      </c>
      <c r="E35" s="18">
        <v>50.4</v>
      </c>
      <c r="F35" s="18">
        <v>50.2</v>
      </c>
      <c r="G35" s="18">
        <v>50.7</v>
      </c>
      <c r="H35" s="18">
        <v>51.7</v>
      </c>
      <c r="I35" s="18">
        <v>51.7</v>
      </c>
      <c r="J35" s="18">
        <v>51.5</v>
      </c>
      <c r="K35" s="28">
        <v>51.2</v>
      </c>
    </row>
    <row r="36" spans="1:11" ht="13.35" customHeight="1" x14ac:dyDescent="0.25">
      <c r="A36" s="21" t="s">
        <v>20</v>
      </c>
      <c r="B36" s="24">
        <v>2.5</v>
      </c>
      <c r="C36" s="18">
        <v>2.6</v>
      </c>
      <c r="D36" s="18">
        <v>2.5</v>
      </c>
      <c r="E36" s="18">
        <v>2.5</v>
      </c>
      <c r="F36" s="18">
        <v>2.5</v>
      </c>
      <c r="G36" s="18">
        <v>2.5</v>
      </c>
      <c r="H36" s="18">
        <v>2.6</v>
      </c>
      <c r="I36" s="18">
        <v>2.6</v>
      </c>
      <c r="J36" s="18">
        <v>2.6</v>
      </c>
      <c r="K36" s="28">
        <v>2.6</v>
      </c>
    </row>
    <row r="37" spans="1:11" ht="13.35" customHeight="1" x14ac:dyDescent="0.25">
      <c r="A37" s="21" t="s">
        <v>21</v>
      </c>
      <c r="B37" s="24">
        <v>8</v>
      </c>
      <c r="C37" s="18">
        <v>8</v>
      </c>
      <c r="D37" s="18">
        <v>8</v>
      </c>
      <c r="E37" s="18">
        <v>8</v>
      </c>
      <c r="F37" s="18">
        <v>8</v>
      </c>
      <c r="G37" s="18">
        <v>8</v>
      </c>
      <c r="H37" s="18">
        <v>8</v>
      </c>
      <c r="I37" s="18">
        <v>8</v>
      </c>
      <c r="J37" s="18">
        <v>8</v>
      </c>
      <c r="K37" s="28">
        <v>8</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79.3</v>
      </c>
      <c r="C39" s="18">
        <v>79.3</v>
      </c>
      <c r="D39" s="18">
        <v>79.3</v>
      </c>
      <c r="E39" s="18">
        <v>79.3</v>
      </c>
      <c r="F39" s="18">
        <v>79.3</v>
      </c>
      <c r="G39" s="18">
        <v>85</v>
      </c>
      <c r="H39" s="18">
        <v>85</v>
      </c>
      <c r="I39" s="18">
        <v>85</v>
      </c>
      <c r="J39" s="18">
        <v>85</v>
      </c>
      <c r="K39" s="28">
        <v>85</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0</v>
      </c>
      <c r="C41" s="18">
        <v>0</v>
      </c>
      <c r="D41" s="18">
        <v>0</v>
      </c>
      <c r="E41" s="18">
        <v>0</v>
      </c>
      <c r="F41" s="18">
        <v>0</v>
      </c>
      <c r="G41" s="18">
        <v>0</v>
      </c>
      <c r="H41" s="18">
        <v>0</v>
      </c>
      <c r="I41" s="18">
        <v>0</v>
      </c>
      <c r="J41" s="18">
        <v>0</v>
      </c>
      <c r="K41" s="28">
        <v>0</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79.099999999999994</v>
      </c>
      <c r="C46" s="52">
        <v>79.099999999999994</v>
      </c>
      <c r="D46" s="52">
        <v>79.099999999999994</v>
      </c>
      <c r="E46" s="52">
        <v>79.099999999999994</v>
      </c>
      <c r="F46" s="52">
        <v>79.099999999999994</v>
      </c>
      <c r="G46" s="52">
        <v>79.099999999999994</v>
      </c>
      <c r="H46" s="52">
        <v>79.099999999999994</v>
      </c>
      <c r="I46" s="52">
        <v>79.099999999999994</v>
      </c>
      <c r="J46" s="52">
        <v>79.099999999999994</v>
      </c>
      <c r="K46" s="53">
        <v>79.099999999999994</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vhwjmqBxQ5mx/KGycgVrf7aGOanxaCgCmtNbVFYwnuG2M7Dnu8rCnEzRwgS8ulrhF/24eTqj3zuIM1K4Fw81/w==" saltValue="I0/YQ3SBE8kTzHVhiFp74g==" spinCount="100000" sheet="1" objects="1" scenarios="1"/>
  <mergeCells count="5">
    <mergeCell ref="A1:K1"/>
    <mergeCell ref="B11:K12"/>
    <mergeCell ref="A25:A26"/>
    <mergeCell ref="B25:F25"/>
    <mergeCell ref="G25:K25"/>
  </mergeCells>
  <conditionalFormatting sqref="B51:K51">
    <cfRule type="containsText" dxfId="33" priority="1" operator="containsText" text="No">
      <formula>NOT(ISERROR(SEARCH("No",B51)))</formula>
    </cfRule>
    <cfRule type="containsText" dxfId="32" priority="2" operator="containsText" text="Yes">
      <formula>NOT(ISERROR(SEARCH("Yes",B51)))</formula>
    </cfRule>
  </conditionalFormatting>
  <hyperlinks>
    <hyperlink ref="A62" location="Index!A1" display="Back to Index" xr:uid="{83C7536A-F8D2-4DC0-B8EF-CF1DF62D06C5}"/>
  </hyperlinks>
  <pageMargins left="0.7" right="0.7" top="0.75" bottom="0.75" header="0.3" footer="0.3"/>
  <pageSetup paperSize="9" scale="89"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F811-9743-4230-B6C9-260D6432C4E7}">
  <sheetPr codeName="Sheet20">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144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145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146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147</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148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149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267.89999999999998</v>
      </c>
      <c r="C28" s="18">
        <v>267.89999999999998</v>
      </c>
      <c r="D28" s="18">
        <v>267.89999999999998</v>
      </c>
      <c r="E28" s="18">
        <v>267.89999999999998</v>
      </c>
      <c r="F28" s="18">
        <v>267.89999999999998</v>
      </c>
      <c r="G28" s="18">
        <v>267.89999999999998</v>
      </c>
      <c r="H28" s="18">
        <v>267.89999999999998</v>
      </c>
      <c r="I28" s="18">
        <v>267.89999999999998</v>
      </c>
      <c r="J28" s="18">
        <v>267.89999999999998</v>
      </c>
      <c r="K28" s="28">
        <v>267.89999999999998</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175.1</v>
      </c>
      <c r="C30" s="18">
        <v>173.6</v>
      </c>
      <c r="D30" s="18">
        <v>173.4</v>
      </c>
      <c r="E30" s="18">
        <v>176.1</v>
      </c>
      <c r="F30" s="18">
        <v>180.5</v>
      </c>
      <c r="G30" s="18">
        <v>142.80000000000001</v>
      </c>
      <c r="H30" s="18">
        <v>144</v>
      </c>
      <c r="I30" s="18">
        <v>145.19999999999999</v>
      </c>
      <c r="J30" s="18">
        <v>145.69999999999999</v>
      </c>
      <c r="K30" s="28">
        <v>148.5</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1</v>
      </c>
      <c r="C33" s="18">
        <v>1</v>
      </c>
      <c r="D33" s="18">
        <v>1</v>
      </c>
      <c r="E33" s="18">
        <v>1</v>
      </c>
      <c r="F33" s="18">
        <v>1</v>
      </c>
      <c r="G33" s="18">
        <v>0.995</v>
      </c>
      <c r="H33" s="18">
        <v>0.995</v>
      </c>
      <c r="I33" s="18">
        <v>0.995</v>
      </c>
      <c r="J33" s="18">
        <v>0.995</v>
      </c>
      <c r="K33" s="28">
        <v>0.995</v>
      </c>
    </row>
    <row r="34" spans="1:11" ht="13.35" customHeight="1" x14ac:dyDescent="0.25">
      <c r="A34" s="21" t="s">
        <v>18</v>
      </c>
      <c r="B34" s="24">
        <v>181.2</v>
      </c>
      <c r="C34" s="18">
        <v>181.2</v>
      </c>
      <c r="D34" s="18">
        <v>181.2</v>
      </c>
      <c r="E34" s="18">
        <v>181.2</v>
      </c>
      <c r="F34" s="18">
        <v>181.2</v>
      </c>
      <c r="G34" s="18">
        <v>199.3</v>
      </c>
      <c r="H34" s="18">
        <v>199.3</v>
      </c>
      <c r="I34" s="18">
        <v>199.3</v>
      </c>
      <c r="J34" s="18">
        <v>199.3</v>
      </c>
      <c r="K34" s="28">
        <v>199.3</v>
      </c>
    </row>
    <row r="35" spans="1:11" ht="13.35" customHeight="1" x14ac:dyDescent="0.25">
      <c r="A35" s="21" t="s">
        <v>19</v>
      </c>
      <c r="B35" s="24">
        <v>164.9</v>
      </c>
      <c r="C35" s="18">
        <v>163.5</v>
      </c>
      <c r="D35" s="18">
        <v>163.4</v>
      </c>
      <c r="E35" s="18">
        <v>166.1</v>
      </c>
      <c r="F35" s="18">
        <v>170.4</v>
      </c>
      <c r="G35" s="18">
        <v>132.9</v>
      </c>
      <c r="H35" s="18">
        <v>134</v>
      </c>
      <c r="I35" s="18">
        <v>135.1</v>
      </c>
      <c r="J35" s="18">
        <v>135.6</v>
      </c>
      <c r="K35" s="28">
        <v>138.30000000000001</v>
      </c>
    </row>
    <row r="36" spans="1:11" ht="13.35" customHeight="1" x14ac:dyDescent="0.25">
      <c r="A36" s="21" t="s">
        <v>20</v>
      </c>
      <c r="B36" s="24">
        <v>8.1999999999999993</v>
      </c>
      <c r="C36" s="18">
        <v>8.1999999999999993</v>
      </c>
      <c r="D36" s="18">
        <v>8.1999999999999993</v>
      </c>
      <c r="E36" s="18">
        <v>8.3000000000000007</v>
      </c>
      <c r="F36" s="18">
        <v>8.5</v>
      </c>
      <c r="G36" s="18">
        <v>6.6</v>
      </c>
      <c r="H36" s="18">
        <v>6.7</v>
      </c>
      <c r="I36" s="18">
        <v>6.8</v>
      </c>
      <c r="J36" s="18">
        <v>6.8</v>
      </c>
      <c r="K36" s="28">
        <v>6.9</v>
      </c>
    </row>
    <row r="37" spans="1:11" ht="13.35" customHeight="1" x14ac:dyDescent="0.25">
      <c r="A37" s="21" t="s">
        <v>21</v>
      </c>
      <c r="B37" s="24">
        <v>7</v>
      </c>
      <c r="C37" s="18">
        <v>7</v>
      </c>
      <c r="D37" s="18">
        <v>7</v>
      </c>
      <c r="E37" s="18">
        <v>7</v>
      </c>
      <c r="F37" s="18">
        <v>7</v>
      </c>
      <c r="G37" s="18">
        <v>7</v>
      </c>
      <c r="H37" s="18">
        <v>7</v>
      </c>
      <c r="I37" s="18">
        <v>7</v>
      </c>
      <c r="J37" s="18">
        <v>7</v>
      </c>
      <c r="K37" s="28">
        <v>7</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199.3</v>
      </c>
      <c r="C39" s="18">
        <v>199.3</v>
      </c>
      <c r="D39" s="18">
        <v>199.3</v>
      </c>
      <c r="E39" s="18">
        <v>199.3</v>
      </c>
      <c r="F39" s="18">
        <v>199.3</v>
      </c>
      <c r="G39" s="18">
        <v>217.4</v>
      </c>
      <c r="H39" s="18">
        <v>217.4</v>
      </c>
      <c r="I39" s="18">
        <v>217.4</v>
      </c>
      <c r="J39" s="18">
        <v>217.4</v>
      </c>
      <c r="K39" s="28">
        <v>217.4</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35</v>
      </c>
      <c r="C41" s="18">
        <v>34.799999999999997</v>
      </c>
      <c r="D41" s="18">
        <v>34.799999999999997</v>
      </c>
      <c r="E41" s="18">
        <v>34.799999999999997</v>
      </c>
      <c r="F41" s="18">
        <v>35.200000000000003</v>
      </c>
      <c r="G41" s="18">
        <v>24.7</v>
      </c>
      <c r="H41" s="18">
        <v>25.1</v>
      </c>
      <c r="I41" s="18">
        <v>25.6</v>
      </c>
      <c r="J41" s="18">
        <v>25.9</v>
      </c>
      <c r="K41" s="28">
        <v>26.2</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143.6</v>
      </c>
      <c r="C46" s="52">
        <v>143.6</v>
      </c>
      <c r="D46" s="52">
        <v>143.6</v>
      </c>
      <c r="E46" s="52">
        <v>143.6</v>
      </c>
      <c r="F46" s="52">
        <v>143.6</v>
      </c>
      <c r="G46" s="52">
        <v>143.6</v>
      </c>
      <c r="H46" s="52">
        <v>143.6</v>
      </c>
      <c r="I46" s="52">
        <v>143.6</v>
      </c>
      <c r="J46" s="52">
        <v>143.6</v>
      </c>
      <c r="K46" s="53">
        <v>143.6</v>
      </c>
    </row>
    <row r="47" spans="1:11" s="49" customFormat="1" ht="13.35" customHeight="1" x14ac:dyDescent="0.25">
      <c r="A47" s="50" t="s">
        <v>293</v>
      </c>
      <c r="B47" s="51">
        <v>95.3</v>
      </c>
      <c r="C47" s="52">
        <v>95.3</v>
      </c>
      <c r="D47" s="52">
        <v>95.3</v>
      </c>
      <c r="E47" s="52">
        <v>95.3</v>
      </c>
      <c r="F47" s="52">
        <v>95.3</v>
      </c>
      <c r="G47" s="52">
        <v>95.3</v>
      </c>
      <c r="H47" s="52">
        <v>95.3</v>
      </c>
      <c r="I47" s="52">
        <v>95.3</v>
      </c>
      <c r="J47" s="52">
        <v>95.3</v>
      </c>
      <c r="K47" s="53">
        <v>95.3</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uZd5lgz3Y+yfpS7oannB93QbHXqKEHqAGA/2An+2PuaMB5m0BKH15SJKwrUqyRU/p3DyxwpP1S7ghSt+8EDuaw==" saltValue="N0a6z/hAi+o5CxjD6cVdSA==" spinCount="100000" sheet="1" objects="1" scenarios="1"/>
  <mergeCells count="5">
    <mergeCell ref="A1:K1"/>
    <mergeCell ref="B11:K12"/>
    <mergeCell ref="A25:A26"/>
    <mergeCell ref="B25:F25"/>
    <mergeCell ref="G25:K25"/>
  </mergeCells>
  <conditionalFormatting sqref="B51:K51">
    <cfRule type="containsText" dxfId="31" priority="1" operator="containsText" text="No">
      <formula>NOT(ISERROR(SEARCH("No",B51)))</formula>
    </cfRule>
    <cfRule type="containsText" dxfId="30" priority="2" operator="containsText" text="Yes">
      <formula>NOT(ISERROR(SEARCH("Yes",B51)))</formula>
    </cfRule>
  </conditionalFormatting>
  <hyperlinks>
    <hyperlink ref="A62" location="Index!A1" display="Back to Index" xr:uid="{EF415F81-001A-451C-B895-3FD4B2AA41FD}"/>
  </hyperlinks>
  <pageMargins left="0.7" right="0.7" top="0.75" bottom="0.75" header="0.3" footer="0.3"/>
  <pageSetup paperSize="9" scale="89"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1A6C-1518-444F-8221-E6818342A4A3}">
  <sheetPr codeName="Sheet21">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150</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151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154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155</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46</v>
      </c>
      <c r="H27" s="17" t="s">
        <v>46</v>
      </c>
      <c r="I27" s="17" t="s">
        <v>46</v>
      </c>
      <c r="J27" s="17" t="s">
        <v>46</v>
      </c>
      <c r="K27" s="27" t="s">
        <v>46</v>
      </c>
    </row>
    <row r="28" spans="1:11" ht="13.35" customHeight="1" x14ac:dyDescent="0.25">
      <c r="A28" s="21" t="s">
        <v>12</v>
      </c>
      <c r="B28" s="24">
        <v>60</v>
      </c>
      <c r="C28" s="18">
        <v>60</v>
      </c>
      <c r="D28" s="18">
        <v>60</v>
      </c>
      <c r="E28" s="18">
        <v>60</v>
      </c>
      <c r="F28" s="18">
        <v>60</v>
      </c>
      <c r="G28" s="18">
        <v>60</v>
      </c>
      <c r="H28" s="18">
        <v>60</v>
      </c>
      <c r="I28" s="18">
        <v>60</v>
      </c>
      <c r="J28" s="18">
        <v>60</v>
      </c>
      <c r="K28" s="28">
        <v>60</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2</v>
      </c>
      <c r="C30" s="18">
        <v>1.9</v>
      </c>
      <c r="D30" s="18">
        <v>1.9</v>
      </c>
      <c r="E30" s="18">
        <v>1.9</v>
      </c>
      <c r="F30" s="18">
        <v>1.9</v>
      </c>
      <c r="G30" s="18">
        <v>2.4</v>
      </c>
      <c r="H30" s="18">
        <v>2.4</v>
      </c>
      <c r="I30" s="18">
        <v>2.4</v>
      </c>
      <c r="J30" s="18">
        <v>2.4</v>
      </c>
      <c r="K30" s="28">
        <v>2.4</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0.91800000000000004</v>
      </c>
      <c r="C33" s="18">
        <v>0.91800000000000004</v>
      </c>
      <c r="D33" s="18">
        <v>0.91800000000000004</v>
      </c>
      <c r="E33" s="18">
        <v>0.91800000000000004</v>
      </c>
      <c r="F33" s="18">
        <v>0.91800000000000004</v>
      </c>
      <c r="G33" s="18">
        <v>0.94799999999999995</v>
      </c>
      <c r="H33" s="18">
        <v>0.94799999999999995</v>
      </c>
      <c r="I33" s="18">
        <v>0.94799999999999995</v>
      </c>
      <c r="J33" s="18">
        <v>0.94799999999999995</v>
      </c>
      <c r="K33" s="28">
        <v>0.94799999999999995</v>
      </c>
    </row>
    <row r="34" spans="1:11" ht="13.35" customHeight="1" x14ac:dyDescent="0.25">
      <c r="A34" s="21" t="s">
        <v>18</v>
      </c>
      <c r="B34" s="24">
        <v>0</v>
      </c>
      <c r="C34" s="18">
        <v>0</v>
      </c>
      <c r="D34" s="18">
        <v>0</v>
      </c>
      <c r="E34" s="18">
        <v>0</v>
      </c>
      <c r="F34" s="18">
        <v>0</v>
      </c>
      <c r="G34" s="18">
        <v>0</v>
      </c>
      <c r="H34" s="18">
        <v>0</v>
      </c>
      <c r="I34" s="18">
        <v>0</v>
      </c>
      <c r="J34" s="18">
        <v>0</v>
      </c>
      <c r="K34" s="28">
        <v>0</v>
      </c>
    </row>
    <row r="35" spans="1:11" ht="13.35" customHeight="1" x14ac:dyDescent="0.25">
      <c r="A35" s="21" t="s">
        <v>19</v>
      </c>
      <c r="B35" s="24">
        <v>1.9</v>
      </c>
      <c r="C35" s="18">
        <v>1.9</v>
      </c>
      <c r="D35" s="18">
        <v>1.9</v>
      </c>
      <c r="E35" s="18">
        <v>1.8</v>
      </c>
      <c r="F35" s="18">
        <v>1.8</v>
      </c>
      <c r="G35" s="18">
        <v>2.2999999999999998</v>
      </c>
      <c r="H35" s="18">
        <v>2.2999999999999998</v>
      </c>
      <c r="I35" s="18">
        <v>2.2999999999999998</v>
      </c>
      <c r="J35" s="18">
        <v>2.2999999999999998</v>
      </c>
      <c r="K35" s="28">
        <v>2.2999999999999998</v>
      </c>
    </row>
    <row r="36" spans="1:11" ht="13.35" customHeight="1" x14ac:dyDescent="0.25">
      <c r="A36" s="21" t="s">
        <v>20</v>
      </c>
      <c r="B36" s="24">
        <v>0.1</v>
      </c>
      <c r="C36" s="18">
        <v>0.1</v>
      </c>
      <c r="D36" s="18">
        <v>0.1</v>
      </c>
      <c r="E36" s="18">
        <v>0.1</v>
      </c>
      <c r="F36" s="18">
        <v>0.1</v>
      </c>
      <c r="G36" s="18">
        <v>0.1</v>
      </c>
      <c r="H36" s="18">
        <v>0.1</v>
      </c>
      <c r="I36" s="18">
        <v>0.1</v>
      </c>
      <c r="J36" s="18">
        <v>0.1</v>
      </c>
      <c r="K36" s="28">
        <v>0.1</v>
      </c>
    </row>
    <row r="37" spans="1:11" ht="13.35" customHeight="1" x14ac:dyDescent="0.25">
      <c r="A37" s="21" t="s">
        <v>21</v>
      </c>
      <c r="B37" s="24">
        <v>398.5</v>
      </c>
      <c r="C37" s="18">
        <v>398.5</v>
      </c>
      <c r="D37" s="18">
        <v>398.5</v>
      </c>
      <c r="E37" s="18">
        <v>398.5</v>
      </c>
      <c r="F37" s="18">
        <v>398.5</v>
      </c>
      <c r="G37" s="18">
        <v>398.5</v>
      </c>
      <c r="H37" s="18">
        <v>398.5</v>
      </c>
      <c r="I37" s="18">
        <v>398.5</v>
      </c>
      <c r="J37" s="18">
        <v>398.5</v>
      </c>
      <c r="K37" s="28">
        <v>398.5</v>
      </c>
    </row>
    <row r="38" spans="1:11" ht="13.35" customHeight="1" x14ac:dyDescent="0.25">
      <c r="A38" s="21" t="s">
        <v>22</v>
      </c>
      <c r="B38" s="24">
        <v>1.9</v>
      </c>
      <c r="C38" s="18">
        <v>1.9</v>
      </c>
      <c r="D38" s="18">
        <v>1.9</v>
      </c>
      <c r="E38" s="18">
        <v>1.8</v>
      </c>
      <c r="F38" s="18">
        <v>1.8</v>
      </c>
      <c r="G38" s="18">
        <v>2.2999999999999998</v>
      </c>
      <c r="H38" s="18">
        <v>2.2999999999999998</v>
      </c>
      <c r="I38" s="18">
        <v>2.2999999999999998</v>
      </c>
      <c r="J38" s="18">
        <v>2.2999999999999998</v>
      </c>
      <c r="K38" s="28">
        <v>2.2999999999999998</v>
      </c>
    </row>
    <row r="39" spans="1:11" ht="13.35" customHeight="1" x14ac:dyDescent="0.25">
      <c r="A39" s="21" t="s">
        <v>23</v>
      </c>
      <c r="B39" s="24">
        <v>0</v>
      </c>
      <c r="C39" s="18">
        <v>0</v>
      </c>
      <c r="D39" s="18">
        <v>0</v>
      </c>
      <c r="E39" s="18">
        <v>0</v>
      </c>
      <c r="F39" s="18">
        <v>0</v>
      </c>
      <c r="G39" s="18">
        <v>0</v>
      </c>
      <c r="H39" s="18">
        <v>0</v>
      </c>
      <c r="I39" s="18">
        <v>0</v>
      </c>
      <c r="J39" s="18">
        <v>0</v>
      </c>
      <c r="K39" s="28">
        <v>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1.9</v>
      </c>
      <c r="C41" s="18">
        <v>1.9</v>
      </c>
      <c r="D41" s="18">
        <v>1.9</v>
      </c>
      <c r="E41" s="18">
        <v>1.8</v>
      </c>
      <c r="F41" s="18">
        <v>1.8</v>
      </c>
      <c r="G41" s="18">
        <v>2.2999999999999998</v>
      </c>
      <c r="H41" s="18">
        <v>2.2999999999999998</v>
      </c>
      <c r="I41" s="18">
        <v>2.2999999999999998</v>
      </c>
      <c r="J41" s="18">
        <v>2.2999999999999998</v>
      </c>
      <c r="K41" s="28">
        <v>2.2999999999999998</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48</v>
      </c>
      <c r="C46" s="52">
        <v>48</v>
      </c>
      <c r="D46" s="52">
        <v>48</v>
      </c>
      <c r="E46" s="52">
        <v>48</v>
      </c>
      <c r="F46" s="52">
        <v>48</v>
      </c>
      <c r="G46" s="52">
        <v>48</v>
      </c>
      <c r="H46" s="52">
        <v>48</v>
      </c>
      <c r="I46" s="52">
        <v>48</v>
      </c>
      <c r="J46" s="52">
        <v>48</v>
      </c>
      <c r="K46" s="53">
        <v>48</v>
      </c>
    </row>
    <row r="47" spans="1:11" s="49" customFormat="1" ht="13.35" customHeight="1" x14ac:dyDescent="0.25">
      <c r="A47" s="50" t="s">
        <v>293</v>
      </c>
      <c r="B47" s="51">
        <v>0</v>
      </c>
      <c r="C47" s="52">
        <v>0</v>
      </c>
      <c r="D47" s="52">
        <v>0</v>
      </c>
      <c r="E47" s="52">
        <v>0</v>
      </c>
      <c r="F47" s="52">
        <v>0</v>
      </c>
      <c r="G47" s="52">
        <v>0</v>
      </c>
      <c r="H47" s="52">
        <v>0</v>
      </c>
      <c r="I47" s="52">
        <v>0</v>
      </c>
      <c r="J47" s="52">
        <v>0</v>
      </c>
      <c r="K47" s="53">
        <v>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0ErWfxPqvDgnkTOjX/sX296RvK1X0lH9Cvid8RinXuZS3swgnLNduOEpQt32qngWEOOqmOO692uT/K68mRFDkw==" saltValue="aD6kUztgbTkt09C3pwS60g==" spinCount="100000" sheet="1" objects="1" scenarios="1"/>
  <mergeCells count="5">
    <mergeCell ref="A1:K1"/>
    <mergeCell ref="B11:K12"/>
    <mergeCell ref="A25:A26"/>
    <mergeCell ref="B25:F25"/>
    <mergeCell ref="G25:K25"/>
  </mergeCells>
  <conditionalFormatting sqref="B51:K51">
    <cfRule type="containsText" dxfId="29" priority="1" operator="containsText" text="No">
      <formula>NOT(ISERROR(SEARCH("No",B51)))</formula>
    </cfRule>
    <cfRule type="containsText" dxfId="28" priority="2" operator="containsText" text="Yes">
      <formula>NOT(ISERROR(SEARCH("Yes",B51)))</formula>
    </cfRule>
  </conditionalFormatting>
  <hyperlinks>
    <hyperlink ref="A62" location="Index!A1" display="Back to Index" xr:uid="{03BD628F-7216-485C-A60D-DCD5F2C4F289}"/>
  </hyperlinks>
  <pageMargins left="0.7" right="0.7" top="0.75" bottom="0.75" header="0.3" footer="0.3"/>
  <pageSetup paperSize="9" scale="89"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D31B-EA53-47FA-B596-6D2D8F718A4D}">
  <sheetPr codeName="Sheet2"/>
  <dimension ref="A1:B61"/>
  <sheetViews>
    <sheetView workbookViewId="0">
      <selection sqref="A1:B1"/>
    </sheetView>
  </sheetViews>
  <sheetFormatPr defaultRowHeight="15" x14ac:dyDescent="0.25"/>
  <cols>
    <col min="1" max="1" width="28.42578125" style="36" customWidth="1"/>
    <col min="2" max="2" width="118.85546875" style="36" customWidth="1"/>
    <col min="4" max="4" width="14.28515625" bestFit="1" customWidth="1"/>
  </cols>
  <sheetData>
    <row r="1" spans="1:2" ht="18" x14ac:dyDescent="0.25">
      <c r="A1" s="60" t="s">
        <v>289</v>
      </c>
      <c r="B1" s="61"/>
    </row>
    <row r="2" spans="1:2" ht="27.75" customHeight="1" x14ac:dyDescent="0.25">
      <c r="A2" s="62" t="s">
        <v>297</v>
      </c>
      <c r="B2" s="62"/>
    </row>
    <row r="3" spans="1:2" ht="60.75" customHeight="1" x14ac:dyDescent="0.25">
      <c r="A3" s="62" t="s">
        <v>234</v>
      </c>
      <c r="B3" s="62"/>
    </row>
    <row r="4" spans="1:2" ht="76.5" customHeight="1" x14ac:dyDescent="0.25">
      <c r="A4" s="62" t="s">
        <v>298</v>
      </c>
      <c r="B4" s="62"/>
    </row>
    <row r="5" spans="1:2" ht="44.25" customHeight="1" x14ac:dyDescent="0.25">
      <c r="A5" s="63" t="s">
        <v>235</v>
      </c>
      <c r="B5" s="63"/>
    </row>
    <row r="6" spans="1:2" ht="17.25" customHeight="1" x14ac:dyDescent="0.25">
      <c r="A6" s="63" t="s">
        <v>236</v>
      </c>
      <c r="B6" s="63"/>
    </row>
    <row r="7" spans="1:2" ht="18.75" customHeight="1" x14ac:dyDescent="0.25">
      <c r="A7" s="64" t="s">
        <v>237</v>
      </c>
      <c r="B7" s="64"/>
    </row>
    <row r="8" spans="1:2" ht="24" customHeight="1" x14ac:dyDescent="0.25">
      <c r="A8" s="63" t="s">
        <v>238</v>
      </c>
      <c r="B8" s="63"/>
    </row>
    <row r="9" spans="1:2" ht="60.75" customHeight="1" x14ac:dyDescent="0.25">
      <c r="A9" s="63" t="s">
        <v>239</v>
      </c>
      <c r="B9" s="63"/>
    </row>
    <row r="10" spans="1:2" ht="48" customHeight="1" x14ac:dyDescent="0.25">
      <c r="A10" s="65" t="s">
        <v>299</v>
      </c>
      <c r="B10" s="65"/>
    </row>
    <row r="11" spans="1:2" ht="15.75" thickBot="1" x14ac:dyDescent="0.3"/>
    <row r="12" spans="1:2" ht="15.75" thickBot="1" x14ac:dyDescent="0.3">
      <c r="A12" s="37" t="s">
        <v>240</v>
      </c>
      <c r="B12" s="38" t="s">
        <v>241</v>
      </c>
    </row>
    <row r="13" spans="1:2" ht="15.75" thickBot="1" x14ac:dyDescent="0.3">
      <c r="A13" s="39" t="s">
        <v>11</v>
      </c>
      <c r="B13" s="40" t="s">
        <v>242</v>
      </c>
    </row>
    <row r="14" spans="1:2" x14ac:dyDescent="0.25">
      <c r="A14" s="57" t="s">
        <v>12</v>
      </c>
      <c r="B14" s="41" t="s">
        <v>243</v>
      </c>
    </row>
    <row r="15" spans="1:2" ht="35.25" customHeight="1" thickBot="1" x14ac:dyDescent="0.3">
      <c r="A15" s="58"/>
      <c r="B15" s="42" t="s">
        <v>244</v>
      </c>
    </row>
    <row r="16" spans="1:2" ht="39" thickBot="1" x14ac:dyDescent="0.3">
      <c r="A16" s="39" t="s">
        <v>13</v>
      </c>
      <c r="B16" s="40" t="s">
        <v>245</v>
      </c>
    </row>
    <row r="17" spans="1:2" ht="26.25" thickBot="1" x14ac:dyDescent="0.3">
      <c r="A17" s="39" t="s">
        <v>14</v>
      </c>
      <c r="B17" s="40" t="s">
        <v>246</v>
      </c>
    </row>
    <row r="18" spans="1:2" ht="15.75" thickBot="1" x14ac:dyDescent="0.3">
      <c r="A18" s="39" t="s">
        <v>15</v>
      </c>
      <c r="B18" s="40" t="s">
        <v>247</v>
      </c>
    </row>
    <row r="19" spans="1:2" ht="15.75" thickBot="1" x14ac:dyDescent="0.3">
      <c r="A19" s="39" t="s">
        <v>16</v>
      </c>
      <c r="B19" s="40" t="s">
        <v>248</v>
      </c>
    </row>
    <row r="20" spans="1:2" ht="31.5" customHeight="1" thickBot="1" x14ac:dyDescent="0.3">
      <c r="A20" s="39" t="s">
        <v>17</v>
      </c>
      <c r="B20" s="40" t="s">
        <v>249</v>
      </c>
    </row>
    <row r="21" spans="1:2" x14ac:dyDescent="0.25">
      <c r="A21" s="57" t="s">
        <v>18</v>
      </c>
      <c r="B21" s="41" t="s">
        <v>294</v>
      </c>
    </row>
    <row r="22" spans="1:2" ht="46.5" customHeight="1" x14ac:dyDescent="0.25">
      <c r="A22" s="58"/>
      <c r="B22" s="42" t="s">
        <v>250</v>
      </c>
    </row>
    <row r="23" spans="1:2" ht="26.25" thickBot="1" x14ac:dyDescent="0.3">
      <c r="A23" s="39" t="s">
        <v>19</v>
      </c>
      <c r="B23" s="40" t="s">
        <v>251</v>
      </c>
    </row>
    <row r="24" spans="1:2" x14ac:dyDescent="0.25">
      <c r="A24" s="57" t="s">
        <v>252</v>
      </c>
      <c r="B24" s="41" t="s">
        <v>253</v>
      </c>
    </row>
    <row r="25" spans="1:2" ht="15.75" thickBot="1" x14ac:dyDescent="0.3">
      <c r="A25" s="58"/>
      <c r="B25" s="42" t="s">
        <v>254</v>
      </c>
    </row>
    <row r="26" spans="1:2" ht="15.75" thickBot="1" x14ac:dyDescent="0.3">
      <c r="A26" s="39" t="s">
        <v>255</v>
      </c>
      <c r="B26" s="40" t="s">
        <v>256</v>
      </c>
    </row>
    <row r="27" spans="1:2" x14ac:dyDescent="0.25">
      <c r="A27" s="57" t="s">
        <v>22</v>
      </c>
      <c r="B27" s="41" t="s">
        <v>257</v>
      </c>
    </row>
    <row r="28" spans="1:2" ht="15.75" thickBot="1" x14ac:dyDescent="0.3">
      <c r="A28" s="58"/>
      <c r="B28" s="42" t="s">
        <v>258</v>
      </c>
    </row>
    <row r="29" spans="1:2" x14ac:dyDescent="0.25">
      <c r="A29" s="57" t="s">
        <v>259</v>
      </c>
      <c r="B29" s="41" t="s">
        <v>260</v>
      </c>
    </row>
    <row r="30" spans="1:2" ht="39" thickBot="1" x14ac:dyDescent="0.3">
      <c r="A30" s="58"/>
      <c r="B30" s="42" t="s">
        <v>261</v>
      </c>
    </row>
    <row r="31" spans="1:2" ht="15.75" thickBot="1" x14ac:dyDescent="0.3">
      <c r="A31" s="39" t="s">
        <v>24</v>
      </c>
      <c r="B31" s="40" t="s">
        <v>262</v>
      </c>
    </row>
    <row r="32" spans="1:2" ht="30.75" customHeight="1" thickBot="1" x14ac:dyDescent="0.3">
      <c r="A32" s="39" t="s">
        <v>25</v>
      </c>
      <c r="B32" s="40" t="s">
        <v>263</v>
      </c>
    </row>
    <row r="33" spans="1:2" ht="38.25" x14ac:dyDescent="0.25">
      <c r="A33" s="57" t="s">
        <v>26</v>
      </c>
      <c r="B33" s="41" t="s">
        <v>264</v>
      </c>
    </row>
    <row r="34" spans="1:2" ht="46.5" customHeight="1" thickBot="1" x14ac:dyDescent="0.3">
      <c r="A34" s="58"/>
      <c r="B34" s="43" t="s">
        <v>265</v>
      </c>
    </row>
    <row r="35" spans="1:2" x14ac:dyDescent="0.25">
      <c r="A35" s="57" t="s">
        <v>27</v>
      </c>
      <c r="B35" s="41" t="s">
        <v>266</v>
      </c>
    </row>
    <row r="36" spans="1:2" ht="33" customHeight="1" thickBot="1" x14ac:dyDescent="0.3">
      <c r="A36" s="58"/>
      <c r="B36" s="42" t="s">
        <v>267</v>
      </c>
    </row>
    <row r="37" spans="1:2" ht="26.25" thickBot="1" x14ac:dyDescent="0.3">
      <c r="A37" s="39" t="s">
        <v>28</v>
      </c>
      <c r="B37" s="40" t="s">
        <v>268</v>
      </c>
    </row>
    <row r="38" spans="1:2" ht="15.75" thickBot="1" x14ac:dyDescent="0.3">
      <c r="A38" s="39" t="s">
        <v>29</v>
      </c>
      <c r="B38" s="40" t="s">
        <v>269</v>
      </c>
    </row>
    <row r="39" spans="1:2" s="49" customFormat="1" ht="31.5" customHeight="1" thickBot="1" x14ac:dyDescent="0.3">
      <c r="A39" s="48" t="s">
        <v>292</v>
      </c>
      <c r="B39" s="40" t="s">
        <v>295</v>
      </c>
    </row>
    <row r="40" spans="1:2" s="49" customFormat="1" ht="26.25" thickBot="1" x14ac:dyDescent="0.3">
      <c r="A40" s="48" t="s">
        <v>293</v>
      </c>
      <c r="B40" s="40" t="s">
        <v>296</v>
      </c>
    </row>
    <row r="41" spans="1:2" ht="15.75" thickBot="1" x14ac:dyDescent="0.3">
      <c r="A41" s="39" t="s">
        <v>30</v>
      </c>
      <c r="B41" s="40" t="s">
        <v>270</v>
      </c>
    </row>
    <row r="42" spans="1:2" ht="26.25" thickBot="1" x14ac:dyDescent="0.3">
      <c r="A42" s="39" t="s">
        <v>31</v>
      </c>
      <c r="B42" s="40" t="s">
        <v>271</v>
      </c>
    </row>
    <row r="43" spans="1:2" ht="15.75" thickBot="1" x14ac:dyDescent="0.3">
      <c r="A43" s="39" t="s">
        <v>32</v>
      </c>
      <c r="B43" s="40" t="s">
        <v>272</v>
      </c>
    </row>
    <row r="44" spans="1:2" ht="15.75" customHeight="1" x14ac:dyDescent="0.25"/>
    <row r="45" spans="1:2" ht="66.75" customHeight="1" x14ac:dyDescent="0.25">
      <c r="A45" s="56" t="s">
        <v>273</v>
      </c>
      <c r="B45" s="56"/>
    </row>
    <row r="46" spans="1:2" ht="22.5" customHeight="1" x14ac:dyDescent="0.25">
      <c r="A46" s="56" t="s">
        <v>274</v>
      </c>
      <c r="B46" s="56"/>
    </row>
    <row r="47" spans="1:2" x14ac:dyDescent="0.25">
      <c r="A47" s="59" t="s">
        <v>275</v>
      </c>
      <c r="B47" s="59"/>
    </row>
    <row r="48" spans="1:2" x14ac:dyDescent="0.25">
      <c r="A48" s="59" t="s">
        <v>276</v>
      </c>
      <c r="B48" s="59"/>
    </row>
    <row r="49" spans="1:2" ht="27.75" customHeight="1" x14ac:dyDescent="0.25">
      <c r="A49" s="56" t="s">
        <v>277</v>
      </c>
      <c r="B49" s="56"/>
    </row>
    <row r="50" spans="1:2" ht="25.5" customHeight="1" x14ac:dyDescent="0.25">
      <c r="A50" s="56" t="s">
        <v>278</v>
      </c>
      <c r="B50" s="56"/>
    </row>
    <row r="51" spans="1:2" ht="28.5" customHeight="1" x14ac:dyDescent="0.25">
      <c r="A51" s="56" t="s">
        <v>279</v>
      </c>
      <c r="B51" s="56"/>
    </row>
    <row r="52" spans="1:2" ht="42.75" customHeight="1" x14ac:dyDescent="0.25">
      <c r="A52" s="54" t="s">
        <v>280</v>
      </c>
      <c r="B52" s="54"/>
    </row>
    <row r="53" spans="1:2" ht="42.75" customHeight="1" x14ac:dyDescent="0.25">
      <c r="A53" s="54" t="s">
        <v>281</v>
      </c>
      <c r="B53" s="54"/>
    </row>
    <row r="54" spans="1:2" ht="17.25" customHeight="1" x14ac:dyDescent="0.25">
      <c r="A54" s="44" t="s">
        <v>282</v>
      </c>
    </row>
    <row r="55" spans="1:2" ht="39" customHeight="1" x14ac:dyDescent="0.25">
      <c r="A55" s="54" t="s">
        <v>283</v>
      </c>
      <c r="B55" s="54"/>
    </row>
    <row r="56" spans="1:2" ht="59.25" customHeight="1" x14ac:dyDescent="0.25">
      <c r="A56" s="54" t="s">
        <v>284</v>
      </c>
      <c r="B56" s="54"/>
    </row>
    <row r="57" spans="1:2" ht="82.5" customHeight="1" x14ac:dyDescent="0.25">
      <c r="A57" s="54" t="s">
        <v>285</v>
      </c>
      <c r="B57" s="54"/>
    </row>
    <row r="58" spans="1:2" ht="43.5" customHeight="1" x14ac:dyDescent="0.25">
      <c r="A58" s="54" t="s">
        <v>286</v>
      </c>
      <c r="B58" s="54"/>
    </row>
    <row r="59" spans="1:2" ht="56.25" customHeight="1" x14ac:dyDescent="0.25">
      <c r="A59" s="54" t="s">
        <v>287</v>
      </c>
      <c r="B59" s="54"/>
    </row>
    <row r="60" spans="1:2" x14ac:dyDescent="0.25">
      <c r="A60" s="55"/>
      <c r="B60" s="55"/>
    </row>
    <row r="61" spans="1:2" x14ac:dyDescent="0.25">
      <c r="A61" s="55" t="s">
        <v>288</v>
      </c>
      <c r="B61" s="55"/>
    </row>
  </sheetData>
  <sheetProtection algorithmName="SHA-512" hashValue="3X5ayJPQTePqZgaIpZ/KPPlzey2FO95nh4Sd+A+wLSdRXxe+3HfJQZoFDtOpnESMa+VPkLZfE9XteTTVZSPb8g==" saltValue="/xP1NlMDHhWC5cRYwuudmQ==" spinCount="100000" sheet="1" objects="1" scenarios="1"/>
  <mergeCells count="33">
    <mergeCell ref="A14:A15"/>
    <mergeCell ref="A1:B1"/>
    <mergeCell ref="A2:B2"/>
    <mergeCell ref="A3:B3"/>
    <mergeCell ref="A4:B4"/>
    <mergeCell ref="A5:B5"/>
    <mergeCell ref="A6:B6"/>
    <mergeCell ref="A7:B7"/>
    <mergeCell ref="A8:B8"/>
    <mergeCell ref="A9:B9"/>
    <mergeCell ref="A10:B10"/>
    <mergeCell ref="A50:B50"/>
    <mergeCell ref="A21:A22"/>
    <mergeCell ref="A24:A25"/>
    <mergeCell ref="A27:A28"/>
    <mergeCell ref="A29:A30"/>
    <mergeCell ref="A33:A34"/>
    <mergeCell ref="A35:A36"/>
    <mergeCell ref="A45:B45"/>
    <mergeCell ref="A46:B46"/>
    <mergeCell ref="A47:B47"/>
    <mergeCell ref="A48:B48"/>
    <mergeCell ref="A49:B49"/>
    <mergeCell ref="A58:B58"/>
    <mergeCell ref="A59:B59"/>
    <mergeCell ref="A60:B60"/>
    <mergeCell ref="A61:B61"/>
    <mergeCell ref="A51:B51"/>
    <mergeCell ref="A52:B52"/>
    <mergeCell ref="A53:B53"/>
    <mergeCell ref="A55:B55"/>
    <mergeCell ref="A56:B56"/>
    <mergeCell ref="A57:B57"/>
  </mergeCells>
  <hyperlinks>
    <hyperlink ref="A61:B61" location="Index!A1" display="Back to Index" xr:uid="{60F6240E-0BCD-4181-94D7-4472C145614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5242-A5FF-4987-B031-9CB08C219A15}">
  <sheetPr codeName="Sheet22">
    <pageSetUpPr fitToPage="1"/>
  </sheetPr>
  <dimension ref="A1:P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156</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157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159</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160</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88</v>
      </c>
      <c r="C28" s="18">
        <v>88</v>
      </c>
      <c r="D28" s="18">
        <v>88</v>
      </c>
      <c r="E28" s="18">
        <v>88</v>
      </c>
      <c r="F28" s="18">
        <v>88</v>
      </c>
      <c r="G28" s="18">
        <v>88</v>
      </c>
      <c r="H28" s="18">
        <v>88</v>
      </c>
      <c r="I28" s="18">
        <v>88</v>
      </c>
      <c r="J28" s="18">
        <v>88</v>
      </c>
      <c r="K28" s="28">
        <v>88</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104.4</v>
      </c>
      <c r="C30" s="18">
        <v>104.2</v>
      </c>
      <c r="D30" s="18">
        <v>106.8</v>
      </c>
      <c r="E30" s="18">
        <v>108.6</v>
      </c>
      <c r="F30" s="18">
        <v>111.6</v>
      </c>
      <c r="G30" s="18">
        <v>77.5</v>
      </c>
      <c r="H30" s="18">
        <v>84.1</v>
      </c>
      <c r="I30" s="18">
        <v>85.8</v>
      </c>
      <c r="J30" s="18">
        <v>89.2</v>
      </c>
      <c r="K30" s="28">
        <v>94.1</v>
      </c>
    </row>
    <row r="31" spans="1:11" ht="13.35" customHeight="1" x14ac:dyDescent="0.25">
      <c r="A31" s="21" t="s">
        <v>15</v>
      </c>
      <c r="B31" s="24">
        <v>16.399999999999999</v>
      </c>
      <c r="C31" s="18">
        <v>16.2</v>
      </c>
      <c r="D31" s="18">
        <v>18.8</v>
      </c>
      <c r="E31" s="18">
        <v>20.6</v>
      </c>
      <c r="F31" s="18">
        <v>23.6</v>
      </c>
      <c r="G31" s="18"/>
      <c r="H31" s="18"/>
      <c r="I31" s="18"/>
      <c r="J31" s="18">
        <v>1.2</v>
      </c>
      <c r="K31" s="28">
        <v>6.1</v>
      </c>
    </row>
    <row r="32" spans="1:11" ht="13.35" customHeight="1" x14ac:dyDescent="0.25">
      <c r="A32" s="21" t="s">
        <v>16</v>
      </c>
      <c r="B32" s="24">
        <v>16</v>
      </c>
      <c r="C32" s="18">
        <v>15.8</v>
      </c>
      <c r="D32" s="18">
        <v>18.399999999999999</v>
      </c>
      <c r="E32" s="18">
        <v>20.2</v>
      </c>
      <c r="F32" s="18">
        <v>23.1</v>
      </c>
      <c r="G32" s="18"/>
      <c r="H32" s="18"/>
      <c r="I32" s="18"/>
      <c r="J32" s="18">
        <v>1.2</v>
      </c>
      <c r="K32" s="28">
        <v>6.1</v>
      </c>
    </row>
    <row r="33" spans="1:16" ht="13.35" customHeight="1" x14ac:dyDescent="0.25">
      <c r="A33" s="21" t="s">
        <v>17</v>
      </c>
      <c r="B33" s="24">
        <v>0.97799999999999998</v>
      </c>
      <c r="C33" s="18">
        <v>0.97799999999999998</v>
      </c>
      <c r="D33" s="18">
        <v>0.97799999999999998</v>
      </c>
      <c r="E33" s="18">
        <v>0.97799999999999998</v>
      </c>
      <c r="F33" s="18">
        <v>0.97799999999999998</v>
      </c>
      <c r="G33" s="18">
        <v>0.99299999999999999</v>
      </c>
      <c r="H33" s="18">
        <v>0.99299999999999999</v>
      </c>
      <c r="I33" s="18">
        <v>0.99299999999999999</v>
      </c>
      <c r="J33" s="18">
        <v>0.99299999999999999</v>
      </c>
      <c r="K33" s="28">
        <v>0.99299999999999999</v>
      </c>
    </row>
    <row r="34" spans="1:16" ht="13.35" customHeight="1" x14ac:dyDescent="0.25">
      <c r="A34" s="21" t="s">
        <v>18</v>
      </c>
      <c r="B34" s="24">
        <v>0</v>
      </c>
      <c r="C34" s="18">
        <v>0</v>
      </c>
      <c r="D34" s="18">
        <v>0</v>
      </c>
      <c r="E34" s="18">
        <v>0</v>
      </c>
      <c r="F34" s="18">
        <v>0</v>
      </c>
      <c r="G34" s="18">
        <v>0</v>
      </c>
      <c r="H34" s="18">
        <v>0</v>
      </c>
      <c r="I34" s="18">
        <v>0</v>
      </c>
      <c r="J34" s="18">
        <v>0</v>
      </c>
      <c r="K34" s="28">
        <v>0</v>
      </c>
    </row>
    <row r="35" spans="1:16" ht="13.35" customHeight="1" x14ac:dyDescent="0.25">
      <c r="A35" s="21" t="s">
        <v>19</v>
      </c>
      <c r="B35" s="24">
        <v>93.7</v>
      </c>
      <c r="C35" s="18">
        <v>93.4</v>
      </c>
      <c r="D35" s="18">
        <v>96</v>
      </c>
      <c r="E35" s="18">
        <v>97.8</v>
      </c>
      <c r="F35" s="18">
        <v>100.6</v>
      </c>
      <c r="G35" s="18">
        <v>72.13</v>
      </c>
      <c r="H35" s="18">
        <v>78.3</v>
      </c>
      <c r="I35" s="18">
        <v>79.8</v>
      </c>
      <c r="J35" s="18">
        <v>83.2</v>
      </c>
      <c r="K35" s="28">
        <v>88</v>
      </c>
      <c r="N35" s="47"/>
      <c r="O35" s="47"/>
      <c r="P35" s="47"/>
    </row>
    <row r="36" spans="1:16" ht="13.35" customHeight="1" x14ac:dyDescent="0.25">
      <c r="A36" s="21" t="s">
        <v>20</v>
      </c>
      <c r="B36" s="24">
        <v>4.7</v>
      </c>
      <c r="C36" s="18">
        <v>4.7</v>
      </c>
      <c r="D36" s="18">
        <v>4.8</v>
      </c>
      <c r="E36" s="18">
        <v>4.9000000000000004</v>
      </c>
      <c r="F36" s="18">
        <v>5</v>
      </c>
      <c r="G36" s="18">
        <v>3.6</v>
      </c>
      <c r="H36" s="18">
        <v>3.9</v>
      </c>
      <c r="I36" s="18">
        <v>4</v>
      </c>
      <c r="J36" s="18">
        <v>4.2</v>
      </c>
      <c r="K36" s="28">
        <v>4.4000000000000004</v>
      </c>
    </row>
    <row r="37" spans="1:16" ht="13.35" customHeight="1" x14ac:dyDescent="0.25">
      <c r="A37" s="21" t="s">
        <v>21</v>
      </c>
      <c r="B37" s="24">
        <v>5</v>
      </c>
      <c r="C37" s="18">
        <v>5</v>
      </c>
      <c r="D37" s="18">
        <v>5</v>
      </c>
      <c r="E37" s="18">
        <v>5</v>
      </c>
      <c r="F37" s="18">
        <v>5</v>
      </c>
      <c r="G37" s="18">
        <v>5</v>
      </c>
      <c r="H37" s="18">
        <v>5</v>
      </c>
      <c r="I37" s="18">
        <v>5</v>
      </c>
      <c r="J37" s="18">
        <v>5</v>
      </c>
      <c r="K37" s="28">
        <v>5</v>
      </c>
    </row>
    <row r="38" spans="1:16" ht="13.35" customHeight="1" x14ac:dyDescent="0.25">
      <c r="A38" s="21" t="s">
        <v>22</v>
      </c>
      <c r="B38" s="24">
        <v>93.7</v>
      </c>
      <c r="C38" s="18">
        <v>93.4</v>
      </c>
      <c r="D38" s="18">
        <v>96</v>
      </c>
      <c r="E38" s="18">
        <v>97.8</v>
      </c>
      <c r="F38" s="18">
        <v>100.6</v>
      </c>
      <c r="G38" s="18">
        <v>72.099999999999994</v>
      </c>
      <c r="H38" s="18">
        <v>78.3</v>
      </c>
      <c r="I38" s="18">
        <v>79.8</v>
      </c>
      <c r="J38" s="18">
        <v>83.2</v>
      </c>
      <c r="K38" s="28">
        <v>88</v>
      </c>
    </row>
    <row r="39" spans="1:16" ht="13.35" customHeight="1" x14ac:dyDescent="0.25">
      <c r="A39" s="21" t="s">
        <v>23</v>
      </c>
      <c r="B39" s="24">
        <v>0</v>
      </c>
      <c r="C39" s="18">
        <v>0</v>
      </c>
      <c r="D39" s="18">
        <v>0</v>
      </c>
      <c r="E39" s="18">
        <v>0</v>
      </c>
      <c r="F39" s="18">
        <v>0</v>
      </c>
      <c r="G39" s="18">
        <v>0</v>
      </c>
      <c r="H39" s="18">
        <v>0</v>
      </c>
      <c r="I39" s="18">
        <v>0</v>
      </c>
      <c r="J39" s="18">
        <v>0</v>
      </c>
      <c r="K39" s="28">
        <v>0</v>
      </c>
    </row>
    <row r="40" spans="1:16" ht="13.35" customHeight="1" x14ac:dyDescent="0.25">
      <c r="A40" s="21" t="s">
        <v>24</v>
      </c>
      <c r="B40" s="24">
        <v>71.2</v>
      </c>
      <c r="C40" s="18">
        <v>71</v>
      </c>
      <c r="D40" s="18">
        <v>75.8</v>
      </c>
      <c r="E40" s="18">
        <v>76.8</v>
      </c>
      <c r="F40" s="18">
        <v>78.599999999999994</v>
      </c>
      <c r="G40" s="18">
        <v>56.3</v>
      </c>
      <c r="H40" s="18">
        <v>61.2</v>
      </c>
      <c r="I40" s="18">
        <v>65.3</v>
      </c>
      <c r="J40" s="18">
        <v>67.3</v>
      </c>
      <c r="K40" s="28">
        <v>70.3</v>
      </c>
    </row>
    <row r="41" spans="1:16" ht="13.35" customHeight="1" x14ac:dyDescent="0.25">
      <c r="A41" s="21" t="s">
        <v>25</v>
      </c>
      <c r="B41" s="24">
        <v>2</v>
      </c>
      <c r="C41" s="18">
        <v>2</v>
      </c>
      <c r="D41" s="18">
        <v>2</v>
      </c>
      <c r="E41" s="18">
        <v>2</v>
      </c>
      <c r="F41" s="18">
        <v>2</v>
      </c>
      <c r="G41" s="18">
        <v>6</v>
      </c>
      <c r="H41" s="18">
        <v>6</v>
      </c>
      <c r="I41" s="18">
        <v>6</v>
      </c>
      <c r="J41" s="18">
        <v>6</v>
      </c>
      <c r="K41" s="28">
        <v>6</v>
      </c>
    </row>
    <row r="42" spans="1:16" ht="13.35" customHeight="1" x14ac:dyDescent="0.25">
      <c r="A42" s="21" t="s">
        <v>26</v>
      </c>
      <c r="B42" s="24">
        <v>2</v>
      </c>
      <c r="C42" s="18">
        <v>2</v>
      </c>
      <c r="D42" s="18">
        <v>2</v>
      </c>
      <c r="E42" s="18">
        <v>2</v>
      </c>
      <c r="F42" s="18">
        <v>2</v>
      </c>
      <c r="G42" s="18">
        <v>2</v>
      </c>
      <c r="H42" s="18">
        <v>2</v>
      </c>
      <c r="I42" s="18">
        <v>2</v>
      </c>
      <c r="J42" s="18">
        <v>2</v>
      </c>
      <c r="K42" s="28">
        <v>2</v>
      </c>
    </row>
    <row r="43" spans="1:16" ht="13.35" customHeight="1" x14ac:dyDescent="0.25">
      <c r="A43" s="21" t="s">
        <v>27</v>
      </c>
      <c r="B43" s="24">
        <v>10</v>
      </c>
      <c r="C43" s="18">
        <v>10</v>
      </c>
      <c r="D43" s="18">
        <v>10</v>
      </c>
      <c r="E43" s="18">
        <v>10</v>
      </c>
      <c r="F43" s="18">
        <v>10</v>
      </c>
      <c r="G43" s="18">
        <v>10</v>
      </c>
      <c r="H43" s="18">
        <v>10</v>
      </c>
      <c r="I43" s="18">
        <v>10</v>
      </c>
      <c r="J43" s="18">
        <v>10</v>
      </c>
      <c r="K43" s="28">
        <v>10</v>
      </c>
    </row>
    <row r="44" spans="1:16"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6"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6" s="49" customFormat="1" ht="13.35" customHeight="1" x14ac:dyDescent="0.25">
      <c r="A46" s="50" t="s">
        <v>292</v>
      </c>
      <c r="B46" s="51">
        <v>48</v>
      </c>
      <c r="C46" s="52">
        <v>48</v>
      </c>
      <c r="D46" s="52">
        <v>48</v>
      </c>
      <c r="E46" s="52">
        <v>48</v>
      </c>
      <c r="F46" s="52">
        <v>48</v>
      </c>
      <c r="G46" s="52">
        <v>48</v>
      </c>
      <c r="H46" s="52">
        <v>48</v>
      </c>
      <c r="I46" s="52">
        <v>48</v>
      </c>
      <c r="J46" s="52">
        <v>48</v>
      </c>
      <c r="K46" s="53">
        <v>48</v>
      </c>
    </row>
    <row r="47" spans="1:16" s="49" customFormat="1" ht="13.35" customHeight="1" x14ac:dyDescent="0.25">
      <c r="A47" s="50" t="s">
        <v>293</v>
      </c>
      <c r="B47" s="51">
        <v>0</v>
      </c>
      <c r="C47" s="52">
        <v>0</v>
      </c>
      <c r="D47" s="52">
        <v>0</v>
      </c>
      <c r="E47" s="52">
        <v>0</v>
      </c>
      <c r="F47" s="52">
        <v>0</v>
      </c>
      <c r="G47" s="52">
        <v>0</v>
      </c>
      <c r="H47" s="52">
        <v>0</v>
      </c>
      <c r="I47" s="52">
        <v>0</v>
      </c>
      <c r="J47" s="52">
        <v>0</v>
      </c>
      <c r="K47" s="53">
        <v>0</v>
      </c>
    </row>
    <row r="48" spans="1:16" ht="13.35" customHeight="1" x14ac:dyDescent="0.25">
      <c r="A48" s="21" t="s">
        <v>30</v>
      </c>
      <c r="B48" s="24">
        <f>B38-B40-B41-B42-B43</f>
        <v>8.5</v>
      </c>
      <c r="C48" s="18">
        <f>C38-C40-C41-C42-C43</f>
        <v>8.4000000000000057</v>
      </c>
      <c r="D48" s="18">
        <f>D38-D40-D41-D42-D43</f>
        <v>6.2000000000000028</v>
      </c>
      <c r="E48" s="18">
        <f>E38-E40-E41-E42-E43</f>
        <v>7</v>
      </c>
      <c r="F48" s="18">
        <f>F38-F40-F41-F42-F43</f>
        <v>8</v>
      </c>
      <c r="G48" s="18"/>
      <c r="H48" s="18"/>
      <c r="I48" s="18"/>
      <c r="J48" s="18"/>
      <c r="K48" s="28"/>
    </row>
    <row r="49" spans="1:11" ht="13.35" customHeight="1" x14ac:dyDescent="0.25">
      <c r="A49" s="21" t="s">
        <v>31</v>
      </c>
      <c r="B49" s="24">
        <f>B48*B33</f>
        <v>8.3130000000000006</v>
      </c>
      <c r="C49" s="18">
        <f>C48*C33</f>
        <v>8.2152000000000047</v>
      </c>
      <c r="D49" s="18">
        <f>D48*D33</f>
        <v>6.0636000000000028</v>
      </c>
      <c r="E49" s="18">
        <f>E48*E33</f>
        <v>6.8460000000000001</v>
      </c>
      <c r="F49" s="18">
        <f>F48*F33</f>
        <v>7.8239999999999998</v>
      </c>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59</v>
      </c>
      <c r="C51" s="33" t="s">
        <v>59</v>
      </c>
      <c r="D51" s="33" t="s">
        <v>59</v>
      </c>
      <c r="E51" s="33" t="s">
        <v>59</v>
      </c>
      <c r="F51" s="33" t="s">
        <v>59</v>
      </c>
      <c r="G51" s="30" t="s">
        <v>47</v>
      </c>
      <c r="H51" s="30" t="s">
        <v>47</v>
      </c>
      <c r="I51" s="30" t="s">
        <v>47</v>
      </c>
      <c r="J51" s="30" t="s">
        <v>59</v>
      </c>
      <c r="K51" s="31" t="s">
        <v>59</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uDiJYdhtSwrKRb7YwfFUDLk0NMYlSQMsxIs51chzRFZIDluI678eRl1CkPKsOup6YldGsr5aw284uUrASzq4ZQ==" saltValue="OoKeSUbpswJdeMAdlDF0GQ==" spinCount="100000" sheet="1" objects="1" scenarios="1"/>
  <mergeCells count="5">
    <mergeCell ref="A1:K1"/>
    <mergeCell ref="B11:K12"/>
    <mergeCell ref="A25:A26"/>
    <mergeCell ref="B25:F25"/>
    <mergeCell ref="G25:K25"/>
  </mergeCells>
  <conditionalFormatting sqref="B51:K51">
    <cfRule type="containsText" dxfId="27" priority="1" operator="containsText" text="No">
      <formula>NOT(ISERROR(SEARCH("No",B51)))</formula>
    </cfRule>
    <cfRule type="containsText" dxfId="26" priority="2" operator="containsText" text="Yes">
      <formula>NOT(ISERROR(SEARCH("Yes",B51)))</formula>
    </cfRule>
  </conditionalFormatting>
  <hyperlinks>
    <hyperlink ref="A62" location="Index!A1" display="Back to Index" xr:uid="{BFACEDF8-EE02-4D8B-98A7-8A24EEB84B38}"/>
  </hyperlinks>
  <pageMargins left="0.7" right="0.7" top="0.75" bottom="0.75" header="0.3" footer="0.3"/>
  <pageSetup paperSize="9" scale="89" orientation="portrait" r:id="rId1"/>
  <colBreaks count="1" manualBreakCount="1">
    <brk id="1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360A7-00A5-471B-9942-A6181E8813D4}">
  <sheetPr codeName="Sheet23">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161</v>
      </c>
      <c r="H2" s="12" t="s">
        <v>5</v>
      </c>
      <c r="I2" s="15" t="s">
        <v>167</v>
      </c>
    </row>
    <row r="3" spans="1:11" ht="13.35" customHeight="1" x14ac:dyDescent="0.25">
      <c r="A3" s="3"/>
      <c r="B3" s="5"/>
      <c r="C3" s="4"/>
      <c r="D3" s="4"/>
      <c r="E3" s="4"/>
      <c r="F3" s="4"/>
      <c r="G3" s="4"/>
      <c r="H3" s="4"/>
      <c r="I3" s="4"/>
      <c r="J3" s="4"/>
    </row>
    <row r="4" spans="1:11" ht="13.35" customHeight="1" x14ac:dyDescent="0.25">
      <c r="A4" s="10" t="s">
        <v>1</v>
      </c>
      <c r="B4" s="5" t="s">
        <v>162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163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164</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165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166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143.9</v>
      </c>
      <c r="C28" s="18">
        <v>143.9</v>
      </c>
      <c r="D28" s="18">
        <v>143.9</v>
      </c>
      <c r="E28" s="18">
        <v>143.9</v>
      </c>
      <c r="F28" s="18">
        <v>143.9</v>
      </c>
      <c r="G28" s="18">
        <v>143.9</v>
      </c>
      <c r="H28" s="18">
        <v>143.9</v>
      </c>
      <c r="I28" s="18">
        <v>143.9</v>
      </c>
      <c r="J28" s="18">
        <v>143.9</v>
      </c>
      <c r="K28" s="28">
        <v>143.9</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69</v>
      </c>
      <c r="C30" s="18">
        <v>68.599999999999994</v>
      </c>
      <c r="D30" s="18">
        <v>70.900000000000006</v>
      </c>
      <c r="E30" s="18">
        <v>70.099999999999994</v>
      </c>
      <c r="F30" s="18">
        <v>70</v>
      </c>
      <c r="G30" s="18">
        <v>49.8</v>
      </c>
      <c r="H30" s="18">
        <v>50.2</v>
      </c>
      <c r="I30" s="18">
        <v>52.9</v>
      </c>
      <c r="J30" s="18">
        <v>52.8</v>
      </c>
      <c r="K30" s="28">
        <v>52.6</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1</v>
      </c>
      <c r="C33" s="18">
        <v>1</v>
      </c>
      <c r="D33" s="18">
        <v>1</v>
      </c>
      <c r="E33" s="18">
        <v>1</v>
      </c>
      <c r="F33" s="18">
        <v>1</v>
      </c>
      <c r="G33" s="18">
        <v>0.99199999999999999</v>
      </c>
      <c r="H33" s="18">
        <v>0.99199999999999999</v>
      </c>
      <c r="I33" s="18">
        <v>0.99199999999999999</v>
      </c>
      <c r="J33" s="18">
        <v>0.99199999999999999</v>
      </c>
      <c r="K33" s="28">
        <v>0.99199999999999999</v>
      </c>
    </row>
    <row r="34" spans="1:11" ht="13.35" customHeight="1" x14ac:dyDescent="0.25">
      <c r="A34" s="21" t="s">
        <v>18</v>
      </c>
      <c r="B34" s="24">
        <v>75</v>
      </c>
      <c r="C34" s="18">
        <v>75</v>
      </c>
      <c r="D34" s="18">
        <v>75</v>
      </c>
      <c r="E34" s="18">
        <v>75</v>
      </c>
      <c r="F34" s="18">
        <v>75</v>
      </c>
      <c r="G34" s="18">
        <v>84</v>
      </c>
      <c r="H34" s="18">
        <v>84</v>
      </c>
      <c r="I34" s="18">
        <v>84</v>
      </c>
      <c r="J34" s="18">
        <v>84</v>
      </c>
      <c r="K34" s="28">
        <v>84</v>
      </c>
    </row>
    <row r="35" spans="1:11" ht="13.35" customHeight="1" x14ac:dyDescent="0.25">
      <c r="A35" s="21" t="s">
        <v>19</v>
      </c>
      <c r="B35" s="24">
        <v>64.900000000000006</v>
      </c>
      <c r="C35" s="18">
        <v>64.5</v>
      </c>
      <c r="D35" s="18">
        <v>65.8</v>
      </c>
      <c r="E35" s="18">
        <v>65.099999999999994</v>
      </c>
      <c r="F35" s="18">
        <v>65</v>
      </c>
      <c r="G35" s="18">
        <v>47</v>
      </c>
      <c r="H35" s="18">
        <v>47.4</v>
      </c>
      <c r="I35" s="18">
        <v>50.1</v>
      </c>
      <c r="J35" s="18">
        <v>50</v>
      </c>
      <c r="K35" s="28">
        <v>49.8</v>
      </c>
    </row>
    <row r="36" spans="1:11" ht="13.35" customHeight="1" x14ac:dyDescent="0.25">
      <c r="A36" s="21" t="s">
        <v>20</v>
      </c>
      <c r="B36" s="24">
        <v>3.2</v>
      </c>
      <c r="C36" s="18">
        <v>3.2</v>
      </c>
      <c r="D36" s="18">
        <v>3.3</v>
      </c>
      <c r="E36" s="18">
        <v>3.3</v>
      </c>
      <c r="F36" s="18">
        <v>3.3</v>
      </c>
      <c r="G36" s="18">
        <v>2.4</v>
      </c>
      <c r="H36" s="18">
        <v>2.4</v>
      </c>
      <c r="I36" s="18">
        <v>2.5</v>
      </c>
      <c r="J36" s="18">
        <v>2.5</v>
      </c>
      <c r="K36" s="28">
        <v>2.5</v>
      </c>
    </row>
    <row r="37" spans="1:11" ht="13.35" customHeight="1" x14ac:dyDescent="0.25">
      <c r="A37" s="21" t="s">
        <v>21</v>
      </c>
      <c r="B37" s="24">
        <v>3</v>
      </c>
      <c r="C37" s="18">
        <v>3</v>
      </c>
      <c r="D37" s="18">
        <v>3</v>
      </c>
      <c r="E37" s="18">
        <v>3</v>
      </c>
      <c r="F37" s="18">
        <v>3</v>
      </c>
      <c r="G37" s="18">
        <v>3</v>
      </c>
      <c r="H37" s="18">
        <v>3</v>
      </c>
      <c r="I37" s="18">
        <v>3</v>
      </c>
      <c r="J37" s="18">
        <v>3</v>
      </c>
      <c r="K37" s="28">
        <v>3</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81</v>
      </c>
      <c r="C39" s="18">
        <v>81</v>
      </c>
      <c r="D39" s="18">
        <v>81</v>
      </c>
      <c r="E39" s="18">
        <v>81</v>
      </c>
      <c r="F39" s="18">
        <v>81</v>
      </c>
      <c r="G39" s="18">
        <v>90</v>
      </c>
      <c r="H39" s="18">
        <v>90</v>
      </c>
      <c r="I39" s="18">
        <v>90</v>
      </c>
      <c r="J39" s="18">
        <v>90</v>
      </c>
      <c r="K39" s="28">
        <v>90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0.4</v>
      </c>
      <c r="C41" s="18">
        <v>0</v>
      </c>
      <c r="D41" s="18">
        <v>0</v>
      </c>
      <c r="E41" s="18">
        <v>0</v>
      </c>
      <c r="F41" s="18">
        <v>0</v>
      </c>
      <c r="G41" s="18">
        <v>0.3</v>
      </c>
      <c r="H41" s="18">
        <v>0</v>
      </c>
      <c r="I41" s="18">
        <v>0</v>
      </c>
      <c r="J41" s="18">
        <v>0</v>
      </c>
      <c r="K41" s="28">
        <v>0</v>
      </c>
    </row>
    <row r="42" spans="1:11" ht="13.35" customHeight="1" x14ac:dyDescent="0.25">
      <c r="A42" s="21" t="s">
        <v>26</v>
      </c>
      <c r="B42" s="24">
        <v>1</v>
      </c>
      <c r="C42" s="18">
        <v>1</v>
      </c>
      <c r="D42" s="18">
        <v>1</v>
      </c>
      <c r="E42" s="18">
        <v>1</v>
      </c>
      <c r="F42" s="18">
        <v>1</v>
      </c>
      <c r="G42" s="18">
        <v>1</v>
      </c>
      <c r="H42" s="18">
        <v>1</v>
      </c>
      <c r="I42" s="18">
        <v>1</v>
      </c>
      <c r="J42" s="18">
        <v>1</v>
      </c>
      <c r="K42" s="28">
        <v>1</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60</v>
      </c>
      <c r="C46" s="52">
        <v>60</v>
      </c>
      <c r="D46" s="52">
        <v>60</v>
      </c>
      <c r="E46" s="52">
        <v>60</v>
      </c>
      <c r="F46" s="52">
        <v>60</v>
      </c>
      <c r="G46" s="52">
        <v>60</v>
      </c>
      <c r="H46" s="52">
        <v>60</v>
      </c>
      <c r="I46" s="52">
        <v>60</v>
      </c>
      <c r="J46" s="52">
        <v>60</v>
      </c>
      <c r="K46" s="53">
        <v>60</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inJtO3Dr7d7MyJf5jkKmDz4oUts54tDyShAbNuRpLVuAKmx+SIG+Dn8MmLMvFZ4vmAk0Gx2Wz3g2b5vQ093bQg==" saltValue="yisqBn1IbrzBX8PWkkSDtg==" spinCount="100000" sheet="1" objects="1" scenarios="1"/>
  <mergeCells count="5">
    <mergeCell ref="A1:K1"/>
    <mergeCell ref="B11:K12"/>
    <mergeCell ref="A25:A26"/>
    <mergeCell ref="B25:F25"/>
    <mergeCell ref="G25:K25"/>
  </mergeCells>
  <conditionalFormatting sqref="B51:K51">
    <cfRule type="containsText" dxfId="25" priority="1" operator="containsText" text="No">
      <formula>NOT(ISERROR(SEARCH("No",B51)))</formula>
    </cfRule>
    <cfRule type="containsText" dxfId="24" priority="2" operator="containsText" text="Yes">
      <formula>NOT(ISERROR(SEARCH("Yes",B51)))</formula>
    </cfRule>
  </conditionalFormatting>
  <hyperlinks>
    <hyperlink ref="A62" location="Index!A1" display="Back to Index" xr:uid="{01B21826-00A0-46CF-85A7-158C19812F9F}"/>
  </hyperlinks>
  <pageMargins left="0.7" right="0.7" top="0.75" bottom="0.75" header="0.3" footer="0.3"/>
  <pageSetup paperSize="9" scale="89" orientation="portrait" r:id="rId1"/>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C654E-A8D6-4D8B-86A3-C68FD9CEEEC2}">
  <sheetPr codeName="Sheet24">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168</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169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170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172</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238.3</v>
      </c>
      <c r="C28" s="18">
        <v>238.3</v>
      </c>
      <c r="D28" s="18">
        <v>238.3</v>
      </c>
      <c r="E28" s="18">
        <v>238.3</v>
      </c>
      <c r="F28" s="18">
        <v>238.3</v>
      </c>
      <c r="G28" s="18">
        <v>238.7</v>
      </c>
      <c r="H28" s="18">
        <v>238.7</v>
      </c>
      <c r="I28" s="18">
        <v>238.7</v>
      </c>
      <c r="J28" s="18">
        <v>238.7</v>
      </c>
      <c r="K28" s="28">
        <v>238.7</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114.7</v>
      </c>
      <c r="C30" s="18">
        <v>128.1</v>
      </c>
      <c r="D30" s="18">
        <v>133.4</v>
      </c>
      <c r="E30" s="18">
        <v>133.30000000000001</v>
      </c>
      <c r="F30" s="18">
        <v>132.80000000000001</v>
      </c>
      <c r="G30" s="18">
        <v>116.9</v>
      </c>
      <c r="H30" s="18">
        <v>129.80000000000001</v>
      </c>
      <c r="I30" s="18">
        <v>136.1</v>
      </c>
      <c r="J30" s="18">
        <v>138.30000000000001</v>
      </c>
      <c r="K30" s="28">
        <v>138.80000000000001</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0.99099999999999999</v>
      </c>
      <c r="C33" s="18">
        <v>0.99099999999999999</v>
      </c>
      <c r="D33" s="18">
        <v>0.99099999999999999</v>
      </c>
      <c r="E33" s="18">
        <v>0.99099999999999999</v>
      </c>
      <c r="F33" s="18">
        <v>0.99099999999999999</v>
      </c>
      <c r="G33" s="18">
        <v>0.996</v>
      </c>
      <c r="H33" s="18">
        <v>0.996</v>
      </c>
      <c r="I33" s="18">
        <v>0.996</v>
      </c>
      <c r="J33" s="18">
        <v>0.996</v>
      </c>
      <c r="K33" s="28">
        <v>0.996</v>
      </c>
    </row>
    <row r="34" spans="1:11" ht="13.35" customHeight="1" x14ac:dyDescent="0.25">
      <c r="A34" s="21" t="s">
        <v>18</v>
      </c>
      <c r="B34" s="24">
        <v>170.9</v>
      </c>
      <c r="C34" s="18">
        <v>170.9</v>
      </c>
      <c r="D34" s="18">
        <v>170.9</v>
      </c>
      <c r="E34" s="18">
        <v>170.9</v>
      </c>
      <c r="F34" s="18">
        <v>170.9</v>
      </c>
      <c r="G34" s="18">
        <v>179.2</v>
      </c>
      <c r="H34" s="18">
        <v>179.2</v>
      </c>
      <c r="I34" s="18">
        <v>179.2</v>
      </c>
      <c r="J34" s="18">
        <v>179.2</v>
      </c>
      <c r="K34" s="28">
        <v>179.2</v>
      </c>
    </row>
    <row r="35" spans="1:11" ht="13.35" customHeight="1" x14ac:dyDescent="0.25">
      <c r="A35" s="21" t="s">
        <v>19</v>
      </c>
      <c r="B35" s="24">
        <v>111.5</v>
      </c>
      <c r="C35" s="18">
        <v>124.9</v>
      </c>
      <c r="D35" s="18">
        <v>130.30000000000001</v>
      </c>
      <c r="E35" s="18">
        <v>130.19999999999999</v>
      </c>
      <c r="F35" s="18">
        <v>129.69999999999999</v>
      </c>
      <c r="G35" s="18">
        <v>112</v>
      </c>
      <c r="H35" s="18">
        <v>124.8</v>
      </c>
      <c r="I35" s="18">
        <v>131.1</v>
      </c>
      <c r="J35" s="18">
        <v>133.30000000000001</v>
      </c>
      <c r="K35" s="28">
        <v>133.9</v>
      </c>
    </row>
    <row r="36" spans="1:11" ht="13.35" customHeight="1" x14ac:dyDescent="0.25">
      <c r="A36" s="21" t="s">
        <v>20</v>
      </c>
      <c r="B36" s="24">
        <v>5.6</v>
      </c>
      <c r="C36" s="18">
        <v>6.2</v>
      </c>
      <c r="D36" s="18">
        <v>6.5</v>
      </c>
      <c r="E36" s="18">
        <v>6.5</v>
      </c>
      <c r="F36" s="18">
        <v>6.5</v>
      </c>
      <c r="G36" s="18">
        <v>5.6</v>
      </c>
      <c r="H36" s="18">
        <v>6.2</v>
      </c>
      <c r="I36" s="18">
        <v>6.6</v>
      </c>
      <c r="J36" s="18">
        <v>6.7</v>
      </c>
      <c r="K36" s="28">
        <v>6.7</v>
      </c>
    </row>
    <row r="37" spans="1:11" ht="13.35" customHeight="1" x14ac:dyDescent="0.25">
      <c r="A37" s="21" t="s">
        <v>21</v>
      </c>
      <c r="B37" s="24">
        <v>12</v>
      </c>
      <c r="C37" s="18">
        <v>12</v>
      </c>
      <c r="D37" s="18">
        <v>12</v>
      </c>
      <c r="E37" s="18">
        <v>12</v>
      </c>
      <c r="F37" s="18">
        <v>12</v>
      </c>
      <c r="G37" s="18">
        <v>12</v>
      </c>
      <c r="H37" s="18">
        <v>12</v>
      </c>
      <c r="I37" s="18">
        <v>12</v>
      </c>
      <c r="J37" s="18">
        <v>12</v>
      </c>
      <c r="K37" s="28">
        <v>12</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180.8</v>
      </c>
      <c r="C39" s="18">
        <v>180.8</v>
      </c>
      <c r="D39" s="18">
        <v>180.8</v>
      </c>
      <c r="E39" s="18">
        <v>180.8</v>
      </c>
      <c r="F39" s="18">
        <v>180.8</v>
      </c>
      <c r="G39" s="18">
        <v>180.8</v>
      </c>
      <c r="H39" s="18">
        <v>180.8</v>
      </c>
      <c r="I39" s="18">
        <v>180.8</v>
      </c>
      <c r="J39" s="18">
        <v>180.8</v>
      </c>
      <c r="K39" s="28">
        <v>180.8</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0</v>
      </c>
      <c r="C41" s="18">
        <v>0</v>
      </c>
      <c r="D41" s="18">
        <v>0</v>
      </c>
      <c r="E41" s="18">
        <v>0</v>
      </c>
      <c r="F41" s="18">
        <v>0</v>
      </c>
      <c r="G41" s="18">
        <v>0</v>
      </c>
      <c r="H41" s="18">
        <v>0</v>
      </c>
      <c r="I41" s="18">
        <v>0</v>
      </c>
      <c r="J41" s="18">
        <v>0</v>
      </c>
      <c r="K41" s="28">
        <v>0</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171</v>
      </c>
      <c r="C45" s="19" t="s">
        <v>171</v>
      </c>
      <c r="D45" s="19" t="s">
        <v>171</v>
      </c>
      <c r="E45" s="19" t="s">
        <v>171</v>
      </c>
      <c r="F45" s="19" t="s">
        <v>171</v>
      </c>
      <c r="G45" s="19" t="s">
        <v>171</v>
      </c>
      <c r="H45" s="19" t="s">
        <v>171</v>
      </c>
      <c r="I45" s="19" t="s">
        <v>171</v>
      </c>
      <c r="J45" s="19" t="s">
        <v>171</v>
      </c>
      <c r="K45" s="29" t="s">
        <v>171</v>
      </c>
    </row>
    <row r="46" spans="1:11" s="49" customFormat="1" ht="13.35" customHeight="1" x14ac:dyDescent="0.25">
      <c r="A46" s="50" t="s">
        <v>292</v>
      </c>
      <c r="B46" s="51">
        <v>141.4</v>
      </c>
      <c r="C46" s="52">
        <v>141.4</v>
      </c>
      <c r="D46" s="52">
        <v>141.4</v>
      </c>
      <c r="E46" s="52">
        <v>141.4</v>
      </c>
      <c r="F46" s="52">
        <v>141.4</v>
      </c>
      <c r="G46" s="52">
        <v>141.4</v>
      </c>
      <c r="H46" s="52">
        <v>141.4</v>
      </c>
      <c r="I46" s="52">
        <v>141.4</v>
      </c>
      <c r="J46" s="52">
        <v>141.4</v>
      </c>
      <c r="K46" s="53">
        <v>141.4</v>
      </c>
    </row>
    <row r="47" spans="1:11" s="49" customFormat="1" ht="13.35" customHeight="1" x14ac:dyDescent="0.25">
      <c r="A47" s="50" t="s">
        <v>293</v>
      </c>
      <c r="B47" s="51">
        <v>94.3</v>
      </c>
      <c r="C47" s="52">
        <v>94.3</v>
      </c>
      <c r="D47" s="52">
        <v>94.3</v>
      </c>
      <c r="E47" s="52">
        <v>94.3</v>
      </c>
      <c r="F47" s="52">
        <v>94.3</v>
      </c>
      <c r="G47" s="52">
        <v>94.3</v>
      </c>
      <c r="H47" s="52">
        <v>94.3</v>
      </c>
      <c r="I47" s="52">
        <v>94.3</v>
      </c>
      <c r="J47" s="52">
        <v>94.3</v>
      </c>
      <c r="K47" s="53">
        <v>94.3</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UxJE3MiHv7LRDDa2711PuY8HB2m1kyMdVXXJTfo00ERqFkx0nf27BTVHe7IIAfuXlAQjCDQBLQH5fCH5GRNIRw==" saltValue="bUZp9JMyDkAvCYm6EaE4uQ==" spinCount="100000" sheet="1" objects="1" scenarios="1"/>
  <mergeCells count="5">
    <mergeCell ref="A1:K1"/>
    <mergeCell ref="B11:K12"/>
    <mergeCell ref="A25:A26"/>
    <mergeCell ref="B25:F25"/>
    <mergeCell ref="G25:K25"/>
  </mergeCells>
  <conditionalFormatting sqref="B51:K51">
    <cfRule type="containsText" dxfId="23" priority="1" operator="containsText" text="No">
      <formula>NOT(ISERROR(SEARCH("No",B51)))</formula>
    </cfRule>
    <cfRule type="containsText" dxfId="22" priority="2" operator="containsText" text="Yes">
      <formula>NOT(ISERROR(SEARCH("Yes",B51)))</formula>
    </cfRule>
  </conditionalFormatting>
  <hyperlinks>
    <hyperlink ref="A62" location="Index!A1" display="Back to Index" xr:uid="{F3F1777C-0413-48B7-9C6A-DCDBD0F7D418}"/>
  </hyperlinks>
  <pageMargins left="0.7" right="0.7" top="0.75" bottom="0.75" header="0.3" footer="0.3"/>
  <pageSetup paperSize="9" scale="89" orientation="portrait" r:id="rId1"/>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BEAE-6E54-4496-83C5-C1B7C784340F}">
  <sheetPr codeName="Sheet25">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173</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174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175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176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177</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46</v>
      </c>
      <c r="H27" s="17" t="s">
        <v>46</v>
      </c>
      <c r="I27" s="17" t="s">
        <v>46</v>
      </c>
      <c r="J27" s="17" t="s">
        <v>46</v>
      </c>
      <c r="K27" s="27" t="s">
        <v>46</v>
      </c>
    </row>
    <row r="28" spans="1:11" ht="13.35" customHeight="1" x14ac:dyDescent="0.25">
      <c r="A28" s="21" t="s">
        <v>12</v>
      </c>
      <c r="B28" s="24">
        <v>167.8</v>
      </c>
      <c r="C28" s="18">
        <v>167.8</v>
      </c>
      <c r="D28" s="18">
        <v>167.8</v>
      </c>
      <c r="E28" s="18">
        <v>167.8</v>
      </c>
      <c r="F28" s="18">
        <v>167.8</v>
      </c>
      <c r="G28" s="18">
        <v>167.8</v>
      </c>
      <c r="H28" s="18">
        <v>167.8</v>
      </c>
      <c r="I28" s="18">
        <v>167.8</v>
      </c>
      <c r="J28" s="18">
        <v>167.8</v>
      </c>
      <c r="K28" s="28">
        <v>167.8</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49.3</v>
      </c>
      <c r="C30" s="18">
        <v>54.7</v>
      </c>
      <c r="D30" s="18">
        <v>54.8</v>
      </c>
      <c r="E30" s="18">
        <v>54.6</v>
      </c>
      <c r="F30" s="18">
        <v>54.9</v>
      </c>
      <c r="G30" s="18">
        <v>37.700000000000003</v>
      </c>
      <c r="H30" s="18">
        <v>42.3</v>
      </c>
      <c r="I30" s="18">
        <v>42.8</v>
      </c>
      <c r="J30" s="18">
        <v>43</v>
      </c>
      <c r="K30" s="28">
        <v>43.3</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0.92200000000000004</v>
      </c>
      <c r="C33" s="18">
        <v>0.92200000000000004</v>
      </c>
      <c r="D33" s="18">
        <v>0.92200000000000004</v>
      </c>
      <c r="E33" s="18">
        <v>0.92200000000000004</v>
      </c>
      <c r="F33" s="18">
        <v>0.92200000000000004</v>
      </c>
      <c r="G33" s="18">
        <v>0.93799999999999994</v>
      </c>
      <c r="H33" s="18">
        <v>0.93799999999999994</v>
      </c>
      <c r="I33" s="18">
        <v>0.93799999999999994</v>
      </c>
      <c r="J33" s="18">
        <v>0.93799999999999994</v>
      </c>
      <c r="K33" s="28">
        <v>0.93799999999999994</v>
      </c>
    </row>
    <row r="34" spans="1:11" ht="13.35" customHeight="1" x14ac:dyDescent="0.25">
      <c r="A34" s="21" t="s">
        <v>18</v>
      </c>
      <c r="B34" s="24">
        <v>91.5</v>
      </c>
      <c r="C34" s="18">
        <v>91.5</v>
      </c>
      <c r="D34" s="18">
        <v>91.5</v>
      </c>
      <c r="E34" s="18">
        <v>91.5</v>
      </c>
      <c r="F34" s="18">
        <v>91.5</v>
      </c>
      <c r="G34" s="18">
        <v>96</v>
      </c>
      <c r="H34" s="18">
        <v>96</v>
      </c>
      <c r="I34" s="18">
        <v>96</v>
      </c>
      <c r="J34" s="18">
        <v>96</v>
      </c>
      <c r="K34" s="28">
        <v>96</v>
      </c>
    </row>
    <row r="35" spans="1:11" ht="13.35" customHeight="1" x14ac:dyDescent="0.25">
      <c r="A35" s="21" t="s">
        <v>19</v>
      </c>
      <c r="B35" s="24">
        <v>47.9</v>
      </c>
      <c r="C35" s="18">
        <v>53.3</v>
      </c>
      <c r="D35" s="18">
        <v>53.5</v>
      </c>
      <c r="E35" s="18">
        <v>53.3</v>
      </c>
      <c r="F35" s="18">
        <v>53.6</v>
      </c>
      <c r="G35" s="18">
        <v>36.6</v>
      </c>
      <c r="H35" s="18">
        <v>41.2</v>
      </c>
      <c r="I35" s="18">
        <v>41.6</v>
      </c>
      <c r="J35" s="18">
        <v>41.9</v>
      </c>
      <c r="K35" s="28">
        <v>42.1</v>
      </c>
    </row>
    <row r="36" spans="1:11" ht="13.35" customHeight="1" x14ac:dyDescent="0.25">
      <c r="A36" s="21" t="s">
        <v>20</v>
      </c>
      <c r="B36" s="24">
        <v>2.4</v>
      </c>
      <c r="C36" s="18">
        <v>2.7</v>
      </c>
      <c r="D36" s="18">
        <v>2.7</v>
      </c>
      <c r="E36" s="18">
        <v>2.7</v>
      </c>
      <c r="F36" s="18">
        <v>2.7</v>
      </c>
      <c r="G36" s="18">
        <v>1.8</v>
      </c>
      <c r="H36" s="18">
        <v>2.1</v>
      </c>
      <c r="I36" s="18">
        <v>2.1</v>
      </c>
      <c r="J36" s="18">
        <v>2.1</v>
      </c>
      <c r="K36" s="28">
        <v>2.1</v>
      </c>
    </row>
    <row r="37" spans="1:11" ht="13.35" customHeight="1" x14ac:dyDescent="0.25">
      <c r="A37" s="21" t="s">
        <v>21</v>
      </c>
      <c r="B37" s="24">
        <v>36.5</v>
      </c>
      <c r="C37" s="18">
        <v>36.5</v>
      </c>
      <c r="D37" s="18">
        <v>36.5</v>
      </c>
      <c r="E37" s="18">
        <v>36.5</v>
      </c>
      <c r="F37" s="18">
        <v>36.5</v>
      </c>
      <c r="G37" s="18">
        <v>36.5</v>
      </c>
      <c r="H37" s="18">
        <v>36.5</v>
      </c>
      <c r="I37" s="18">
        <v>36.5</v>
      </c>
      <c r="J37" s="18">
        <v>36.5</v>
      </c>
      <c r="K37" s="28">
        <v>36.5</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100</v>
      </c>
      <c r="C39" s="18">
        <v>100</v>
      </c>
      <c r="D39" s="18">
        <v>100</v>
      </c>
      <c r="E39" s="18">
        <v>100</v>
      </c>
      <c r="F39" s="18">
        <v>100</v>
      </c>
      <c r="G39" s="18">
        <v>105.2</v>
      </c>
      <c r="H39" s="18">
        <v>105.2</v>
      </c>
      <c r="I39" s="18">
        <v>105.2</v>
      </c>
      <c r="J39" s="18">
        <v>105.2</v>
      </c>
      <c r="K39" s="28">
        <v>105.2</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0</v>
      </c>
      <c r="C41" s="18">
        <v>0</v>
      </c>
      <c r="D41" s="18">
        <v>0</v>
      </c>
      <c r="E41" s="18">
        <v>0</v>
      </c>
      <c r="F41" s="18">
        <v>0</v>
      </c>
      <c r="G41" s="18">
        <v>0</v>
      </c>
      <c r="H41" s="18">
        <v>0</v>
      </c>
      <c r="I41" s="18">
        <v>0</v>
      </c>
      <c r="J41" s="18">
        <v>0</v>
      </c>
      <c r="K41" s="28">
        <v>0</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95.9</v>
      </c>
      <c r="C46" s="52">
        <v>95.9</v>
      </c>
      <c r="D46" s="52">
        <v>95.9</v>
      </c>
      <c r="E46" s="52">
        <v>95.9</v>
      </c>
      <c r="F46" s="52">
        <v>95.9</v>
      </c>
      <c r="G46" s="52">
        <v>95.9</v>
      </c>
      <c r="H46" s="52">
        <v>95.9</v>
      </c>
      <c r="I46" s="52">
        <v>95.9</v>
      </c>
      <c r="J46" s="52">
        <v>95.9</v>
      </c>
      <c r="K46" s="53">
        <v>95.9</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QZb1OW0noZ5DRCRuoFpzBBTiobxtv8SvtIK0NexkOBQxQjniSyGBjbDHzA0ZYTdaGrc7AEMQ8L+fED4Xhd8ziA==" saltValue="b3gwQhNueJzYykxXXBAD/Q==" spinCount="100000" sheet="1" objects="1" scenarios="1"/>
  <mergeCells count="5">
    <mergeCell ref="A1:K1"/>
    <mergeCell ref="B11:K12"/>
    <mergeCell ref="A25:A26"/>
    <mergeCell ref="B25:F25"/>
    <mergeCell ref="G25:K25"/>
  </mergeCells>
  <conditionalFormatting sqref="B51:K51">
    <cfRule type="containsText" dxfId="21" priority="1" operator="containsText" text="No">
      <formula>NOT(ISERROR(SEARCH("No",B51)))</formula>
    </cfRule>
    <cfRule type="containsText" dxfId="20" priority="2" operator="containsText" text="Yes">
      <formula>NOT(ISERROR(SEARCH("Yes",B51)))</formula>
    </cfRule>
  </conditionalFormatting>
  <hyperlinks>
    <hyperlink ref="A62" location="Index!A1" display="Back to Index" xr:uid="{A7C79977-610D-4465-884E-5C4B1214F99C}"/>
  </hyperlinks>
  <pageMargins left="0.7" right="0.7" top="0.75" bottom="0.75" header="0.3" footer="0.3"/>
  <pageSetup paperSize="9" scale="89" orientation="portrait" r:id="rId1"/>
  <colBreaks count="1" manualBreakCount="1">
    <brk id="1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5F0CB-F5DB-48DB-89FE-352ABA10F42F}">
  <sheetPr codeName="Sheet26">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178</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179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180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181</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182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184</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46</v>
      </c>
      <c r="H27" s="17" t="s">
        <v>46</v>
      </c>
      <c r="I27" s="17" t="s">
        <v>46</v>
      </c>
      <c r="J27" s="17" t="s">
        <v>46</v>
      </c>
      <c r="K27" s="27" t="s">
        <v>46</v>
      </c>
    </row>
    <row r="28" spans="1:11" ht="13.35" customHeight="1" x14ac:dyDescent="0.25">
      <c r="A28" s="21" t="s">
        <v>12</v>
      </c>
      <c r="B28" s="24">
        <v>239.6</v>
      </c>
      <c r="C28" s="18">
        <v>239.6</v>
      </c>
      <c r="D28" s="18">
        <v>239.6</v>
      </c>
      <c r="E28" s="18">
        <v>239.6</v>
      </c>
      <c r="F28" s="18">
        <v>239.6</v>
      </c>
      <c r="G28" s="18">
        <v>239.6</v>
      </c>
      <c r="H28" s="18">
        <v>239.6</v>
      </c>
      <c r="I28" s="18">
        <v>239.6</v>
      </c>
      <c r="J28" s="18">
        <v>239.6</v>
      </c>
      <c r="K28" s="28">
        <v>239.6</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44.1</v>
      </c>
      <c r="C30" s="18">
        <v>44</v>
      </c>
      <c r="D30" s="18">
        <v>44</v>
      </c>
      <c r="E30" s="18">
        <v>60.6</v>
      </c>
      <c r="F30" s="18">
        <v>77.3</v>
      </c>
      <c r="G30" s="18">
        <v>43</v>
      </c>
      <c r="H30" s="18">
        <v>42.9</v>
      </c>
      <c r="I30" s="18">
        <v>43</v>
      </c>
      <c r="J30" s="18">
        <v>57.6</v>
      </c>
      <c r="K30" s="28">
        <v>72.099999999999994</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0.99299999999999999</v>
      </c>
      <c r="C33" s="18">
        <v>0.99299999999999999</v>
      </c>
      <c r="D33" s="18">
        <v>0.99299999999999999</v>
      </c>
      <c r="E33" s="18">
        <v>0.99299999999999999</v>
      </c>
      <c r="F33" s="18">
        <v>0.99299999999999999</v>
      </c>
      <c r="G33" s="18">
        <v>0.98799999999999999</v>
      </c>
      <c r="H33" s="18">
        <v>0.98799999999999999</v>
      </c>
      <c r="I33" s="18">
        <v>0.98799999999999999</v>
      </c>
      <c r="J33" s="18">
        <v>0.98799999999999999</v>
      </c>
      <c r="K33" s="28">
        <v>0.98799999999999999</v>
      </c>
    </row>
    <row r="34" spans="1:11" ht="13.35" customHeight="1" x14ac:dyDescent="0.25">
      <c r="A34" s="21" t="s">
        <v>18</v>
      </c>
      <c r="B34" s="24">
        <v>138</v>
      </c>
      <c r="C34" s="18">
        <v>138</v>
      </c>
      <c r="D34" s="18">
        <v>138</v>
      </c>
      <c r="E34" s="18">
        <v>138</v>
      </c>
      <c r="F34" s="18">
        <v>138</v>
      </c>
      <c r="G34" s="18">
        <v>138</v>
      </c>
      <c r="H34" s="18">
        <v>138</v>
      </c>
      <c r="I34" s="18">
        <v>138</v>
      </c>
      <c r="J34" s="18">
        <v>138</v>
      </c>
      <c r="K34" s="28">
        <v>138</v>
      </c>
    </row>
    <row r="35" spans="1:11" ht="13.35" customHeight="1" x14ac:dyDescent="0.25">
      <c r="A35" s="21" t="s">
        <v>19</v>
      </c>
      <c r="B35" s="24">
        <v>43</v>
      </c>
      <c r="C35" s="18">
        <v>42.9</v>
      </c>
      <c r="D35" s="18">
        <v>42.9</v>
      </c>
      <c r="E35" s="18">
        <v>59.5</v>
      </c>
      <c r="F35" s="18">
        <v>76.2</v>
      </c>
      <c r="G35" s="18">
        <v>42.2</v>
      </c>
      <c r="H35" s="18">
        <v>42.2</v>
      </c>
      <c r="I35" s="18">
        <v>42.3</v>
      </c>
      <c r="J35" s="18">
        <v>56.8</v>
      </c>
      <c r="K35" s="28">
        <v>71.400000000000006</v>
      </c>
    </row>
    <row r="36" spans="1:11" ht="13.35" customHeight="1" x14ac:dyDescent="0.25">
      <c r="A36" s="21" t="s">
        <v>20</v>
      </c>
      <c r="B36" s="24">
        <v>2.2000000000000002</v>
      </c>
      <c r="C36" s="18">
        <v>2.1</v>
      </c>
      <c r="D36" s="18">
        <v>2.1</v>
      </c>
      <c r="E36" s="18">
        <v>3</v>
      </c>
      <c r="F36" s="18">
        <v>3.8</v>
      </c>
      <c r="G36" s="18">
        <v>2.1</v>
      </c>
      <c r="H36" s="18">
        <v>2.1</v>
      </c>
      <c r="I36" s="18">
        <v>2.1</v>
      </c>
      <c r="J36" s="18">
        <v>2.8</v>
      </c>
      <c r="K36" s="28">
        <v>3.6</v>
      </c>
    </row>
    <row r="37" spans="1:11" ht="13.35" customHeight="1" x14ac:dyDescent="0.25">
      <c r="A37" s="21" t="s">
        <v>21</v>
      </c>
      <c r="B37" s="24">
        <v>34.5</v>
      </c>
      <c r="C37" s="18">
        <v>34.5</v>
      </c>
      <c r="D37" s="18">
        <v>34.5</v>
      </c>
      <c r="E37" s="18">
        <v>34.5</v>
      </c>
      <c r="F37" s="18">
        <v>34.5</v>
      </c>
      <c r="G37" s="18">
        <v>34.5</v>
      </c>
      <c r="H37" s="18">
        <v>34.5</v>
      </c>
      <c r="I37" s="18">
        <v>34.5</v>
      </c>
      <c r="J37" s="18">
        <v>34.5</v>
      </c>
      <c r="K37" s="28">
        <v>34.5</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138</v>
      </c>
      <c r="C39" s="18">
        <v>138</v>
      </c>
      <c r="D39" s="18">
        <v>138</v>
      </c>
      <c r="E39" s="18">
        <v>138</v>
      </c>
      <c r="F39" s="18">
        <v>138</v>
      </c>
      <c r="G39" s="18">
        <v>138</v>
      </c>
      <c r="H39" s="18">
        <v>138</v>
      </c>
      <c r="I39" s="18">
        <v>138</v>
      </c>
      <c r="J39" s="18">
        <v>138</v>
      </c>
      <c r="K39" s="28">
        <v>138</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0</v>
      </c>
      <c r="C41" s="18">
        <v>0</v>
      </c>
      <c r="D41" s="18">
        <v>0</v>
      </c>
      <c r="E41" s="18">
        <v>0</v>
      </c>
      <c r="F41" s="18">
        <v>0</v>
      </c>
      <c r="G41" s="18">
        <v>0</v>
      </c>
      <c r="H41" s="18">
        <v>0</v>
      </c>
      <c r="I41" s="18">
        <v>0</v>
      </c>
      <c r="J41" s="18">
        <v>0</v>
      </c>
      <c r="K41" s="28">
        <v>0</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143.69999999999999</v>
      </c>
      <c r="C46" s="52">
        <v>143.69999999999999</v>
      </c>
      <c r="D46" s="52">
        <v>143.69999999999999</v>
      </c>
      <c r="E46" s="52">
        <v>143.69999999999999</v>
      </c>
      <c r="F46" s="52">
        <v>143.69999999999999</v>
      </c>
      <c r="G46" s="52">
        <v>143.69999999999999</v>
      </c>
      <c r="H46" s="52">
        <v>143.69999999999999</v>
      </c>
      <c r="I46" s="52">
        <v>143.69999999999999</v>
      </c>
      <c r="J46" s="52">
        <v>143.69999999999999</v>
      </c>
      <c r="K46" s="53">
        <v>143.69999999999999</v>
      </c>
    </row>
    <row r="47" spans="1:11" s="49" customFormat="1" ht="13.35" customHeight="1" x14ac:dyDescent="0.25">
      <c r="A47" s="50" t="s">
        <v>293</v>
      </c>
      <c r="B47" s="51">
        <v>72</v>
      </c>
      <c r="C47" s="52">
        <v>72</v>
      </c>
      <c r="D47" s="52">
        <v>72</v>
      </c>
      <c r="E47" s="52">
        <v>72</v>
      </c>
      <c r="F47" s="52">
        <v>72</v>
      </c>
      <c r="G47" s="52">
        <v>72</v>
      </c>
      <c r="H47" s="52">
        <v>72</v>
      </c>
      <c r="I47" s="52">
        <v>72</v>
      </c>
      <c r="J47" s="52">
        <v>72</v>
      </c>
      <c r="K47" s="53">
        <v>72</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183</v>
      </c>
      <c r="C50" s="18" t="s">
        <v>183</v>
      </c>
      <c r="D50" s="18" t="s">
        <v>183</v>
      </c>
      <c r="E50" s="18" t="s">
        <v>183</v>
      </c>
      <c r="F50" s="18" t="s">
        <v>183</v>
      </c>
      <c r="G50" s="18" t="s">
        <v>183</v>
      </c>
      <c r="H50" s="18" t="s">
        <v>183</v>
      </c>
      <c r="I50" s="18" t="s">
        <v>183</v>
      </c>
      <c r="J50" s="18" t="s">
        <v>183</v>
      </c>
      <c r="K50" s="28" t="s">
        <v>183</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JzX71BlnB0cYeN1vPG7r3xshc0qhf6MTRe4RbsIbA7VutQ4qsfPURB0NGGrQMEAfS3f26WLUV4Xn804STSIrXw==" saltValue="CHI/O8Ol2CV7EOpmY99zig==" spinCount="100000" sheet="1" objects="1" scenarios="1"/>
  <mergeCells count="5">
    <mergeCell ref="A1:K1"/>
    <mergeCell ref="B11:K12"/>
    <mergeCell ref="A25:A26"/>
    <mergeCell ref="B25:F25"/>
    <mergeCell ref="G25:K25"/>
  </mergeCells>
  <conditionalFormatting sqref="B51:K51">
    <cfRule type="containsText" dxfId="19" priority="1" operator="containsText" text="No">
      <formula>NOT(ISERROR(SEARCH("No",B51)))</formula>
    </cfRule>
    <cfRule type="containsText" dxfId="18" priority="2" operator="containsText" text="Yes">
      <formula>NOT(ISERROR(SEARCH("Yes",B51)))</formula>
    </cfRule>
  </conditionalFormatting>
  <hyperlinks>
    <hyperlink ref="A62" location="Index!A1" display="Back to Index" xr:uid="{BD3B0214-9E4A-4197-9DCC-81AD2616A9C3}"/>
  </hyperlinks>
  <pageMargins left="0.7" right="0.7" top="0.75" bottom="0.75" header="0.3" footer="0.3"/>
  <pageSetup paperSize="9" scale="89" orientation="portrait" r:id="rId1"/>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7B0D-C168-4D43-9C78-AC0CD049CCF0}">
  <sheetPr codeName="Sheet27">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185</v>
      </c>
      <c r="H2" s="12" t="s">
        <v>5</v>
      </c>
      <c r="I2" s="15" t="s">
        <v>76</v>
      </c>
    </row>
    <row r="3" spans="1:11" ht="13.35" customHeight="1" x14ac:dyDescent="0.25">
      <c r="A3" s="3"/>
      <c r="B3" s="5"/>
      <c r="C3" s="4"/>
      <c r="D3" s="4"/>
      <c r="E3" s="4"/>
      <c r="F3" s="4"/>
      <c r="G3" s="4"/>
      <c r="H3" s="4"/>
      <c r="I3" s="4"/>
      <c r="J3" s="4"/>
    </row>
    <row r="4" spans="1:11" ht="13.35" customHeight="1" x14ac:dyDescent="0.25">
      <c r="A4" s="10" t="s">
        <v>1</v>
      </c>
      <c r="B4" s="5" t="s">
        <v>186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187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188</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189</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190</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143.80000000000001</v>
      </c>
      <c r="C28" s="18">
        <v>143.80000000000001</v>
      </c>
      <c r="D28" s="18">
        <v>143.80000000000001</v>
      </c>
      <c r="E28" s="18">
        <v>143.80000000000001</v>
      </c>
      <c r="F28" s="18">
        <v>143.80000000000001</v>
      </c>
      <c r="G28" s="18">
        <v>143.80000000000001</v>
      </c>
      <c r="H28" s="18">
        <v>143.80000000000001</v>
      </c>
      <c r="I28" s="18">
        <v>143.80000000000001</v>
      </c>
      <c r="J28" s="18">
        <v>143.80000000000001</v>
      </c>
      <c r="K28" s="28">
        <v>143.80000000000001</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87</v>
      </c>
      <c r="C30" s="18">
        <v>86.6</v>
      </c>
      <c r="D30" s="18">
        <v>86.3</v>
      </c>
      <c r="E30" s="18">
        <v>85.4</v>
      </c>
      <c r="F30" s="18">
        <v>85.4</v>
      </c>
      <c r="G30" s="18">
        <v>82.7</v>
      </c>
      <c r="H30" s="18">
        <v>84.6</v>
      </c>
      <c r="I30" s="18">
        <v>84.9</v>
      </c>
      <c r="J30" s="18">
        <v>84.9</v>
      </c>
      <c r="K30" s="28">
        <v>84.7</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0.99399999999999999</v>
      </c>
      <c r="C33" s="18">
        <v>0.99399999999999999</v>
      </c>
      <c r="D33" s="18">
        <v>0.99399999999999999</v>
      </c>
      <c r="E33" s="18">
        <v>0.99399999999999999</v>
      </c>
      <c r="F33" s="18">
        <v>0.99399999999999999</v>
      </c>
      <c r="G33" s="18">
        <v>0.999</v>
      </c>
      <c r="H33" s="18">
        <v>0.999</v>
      </c>
      <c r="I33" s="18">
        <v>0.999</v>
      </c>
      <c r="J33" s="18">
        <v>0.999</v>
      </c>
      <c r="K33" s="28">
        <v>0.999</v>
      </c>
    </row>
    <row r="34" spans="1:11" ht="13.35" customHeight="1" x14ac:dyDescent="0.25">
      <c r="A34" s="21" t="s">
        <v>18</v>
      </c>
      <c r="B34" s="24">
        <v>80</v>
      </c>
      <c r="C34" s="18">
        <v>80</v>
      </c>
      <c r="D34" s="18">
        <v>80</v>
      </c>
      <c r="E34" s="18">
        <v>80</v>
      </c>
      <c r="F34" s="18">
        <v>80</v>
      </c>
      <c r="G34" s="18">
        <v>90</v>
      </c>
      <c r="H34" s="18">
        <v>90</v>
      </c>
      <c r="I34" s="18">
        <v>90</v>
      </c>
      <c r="J34" s="18">
        <v>90</v>
      </c>
      <c r="K34" s="28">
        <v>90</v>
      </c>
    </row>
    <row r="35" spans="1:11" ht="13.35" customHeight="1" x14ac:dyDescent="0.25">
      <c r="A35" s="21" t="s">
        <v>19</v>
      </c>
      <c r="B35" s="24">
        <v>80.599999999999994</v>
      </c>
      <c r="C35" s="18">
        <v>80.3</v>
      </c>
      <c r="D35" s="18">
        <v>80</v>
      </c>
      <c r="E35" s="18">
        <v>79.099999999999994</v>
      </c>
      <c r="F35" s="18">
        <v>79.099999999999994</v>
      </c>
      <c r="G35" s="18">
        <v>76.599999999999994</v>
      </c>
      <c r="H35" s="18">
        <v>78.5</v>
      </c>
      <c r="I35" s="18">
        <v>78.8</v>
      </c>
      <c r="J35" s="18">
        <v>78.7</v>
      </c>
      <c r="K35" s="28">
        <v>78.599999999999994</v>
      </c>
    </row>
    <row r="36" spans="1:11" ht="13.35" customHeight="1" x14ac:dyDescent="0.25">
      <c r="A36" s="21" t="s">
        <v>20</v>
      </c>
      <c r="B36" s="24">
        <v>4</v>
      </c>
      <c r="C36" s="18">
        <v>4</v>
      </c>
      <c r="D36" s="18">
        <v>4</v>
      </c>
      <c r="E36" s="18">
        <v>4</v>
      </c>
      <c r="F36" s="18">
        <v>4</v>
      </c>
      <c r="G36" s="18">
        <v>3.8</v>
      </c>
      <c r="H36" s="18">
        <v>3.9</v>
      </c>
      <c r="I36" s="18">
        <v>3.9</v>
      </c>
      <c r="J36" s="18">
        <v>3.9</v>
      </c>
      <c r="K36" s="28">
        <v>3.9</v>
      </c>
    </row>
    <row r="37" spans="1:11" ht="13.35" customHeight="1" x14ac:dyDescent="0.25">
      <c r="A37" s="21" t="s">
        <v>21</v>
      </c>
      <c r="B37" s="24">
        <v>13.5</v>
      </c>
      <c r="C37" s="18">
        <v>13.5</v>
      </c>
      <c r="D37" s="18">
        <v>13.5</v>
      </c>
      <c r="E37" s="18">
        <v>13.5</v>
      </c>
      <c r="F37" s="18">
        <v>13.5</v>
      </c>
      <c r="G37" s="18">
        <v>13.5</v>
      </c>
      <c r="H37" s="18">
        <v>13.5</v>
      </c>
      <c r="I37" s="18">
        <v>13.5</v>
      </c>
      <c r="J37" s="18">
        <v>13.5</v>
      </c>
      <c r="K37" s="28">
        <v>13.5</v>
      </c>
    </row>
    <row r="38" spans="1:11" ht="13.35" customHeight="1" x14ac:dyDescent="0.25">
      <c r="A38" s="21" t="s">
        <v>22</v>
      </c>
      <c r="B38" s="24">
        <v>0.59999999999999432</v>
      </c>
      <c r="C38" s="18">
        <v>0.29999999999999716</v>
      </c>
      <c r="D38" s="18"/>
      <c r="E38" s="18"/>
      <c r="F38" s="18"/>
      <c r="G38" s="18"/>
      <c r="H38" s="18"/>
      <c r="I38" s="18"/>
      <c r="J38" s="18"/>
      <c r="K38" s="28"/>
    </row>
    <row r="39" spans="1:11" ht="13.35" customHeight="1" x14ac:dyDescent="0.25">
      <c r="A39" s="21" t="s">
        <v>23</v>
      </c>
      <c r="B39" s="24">
        <v>91</v>
      </c>
      <c r="C39" s="18">
        <v>91</v>
      </c>
      <c r="D39" s="18">
        <v>91</v>
      </c>
      <c r="E39" s="18">
        <v>91</v>
      </c>
      <c r="F39" s="18">
        <v>91</v>
      </c>
      <c r="G39" s="18">
        <v>96</v>
      </c>
      <c r="H39" s="18">
        <v>96</v>
      </c>
      <c r="I39" s="18">
        <v>96</v>
      </c>
      <c r="J39" s="18">
        <v>96</v>
      </c>
      <c r="K39" s="28">
        <v>96</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7.5</v>
      </c>
      <c r="C41" s="18">
        <v>7.4</v>
      </c>
      <c r="D41" s="18">
        <v>7.4</v>
      </c>
      <c r="E41" s="18">
        <v>7.3</v>
      </c>
      <c r="F41" s="18">
        <v>7.3</v>
      </c>
      <c r="G41" s="18">
        <v>9.6999999999999993</v>
      </c>
      <c r="H41" s="18">
        <v>9.6999999999999993</v>
      </c>
      <c r="I41" s="18">
        <v>9.6999999999999993</v>
      </c>
      <c r="J41" s="18">
        <v>9.6999999999999993</v>
      </c>
      <c r="K41" s="28">
        <v>9.6999999999999993</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95.7</v>
      </c>
      <c r="C46" s="52">
        <v>95.7</v>
      </c>
      <c r="D46" s="52">
        <v>95.7</v>
      </c>
      <c r="E46" s="52">
        <v>95.7</v>
      </c>
      <c r="F46" s="52">
        <v>95.7</v>
      </c>
      <c r="G46" s="52">
        <v>95.7</v>
      </c>
      <c r="H46" s="52">
        <v>95.7</v>
      </c>
      <c r="I46" s="52">
        <v>95.7</v>
      </c>
      <c r="J46" s="52">
        <v>95.7</v>
      </c>
      <c r="K46" s="53">
        <v>95.7</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0YZYULzVfj4lWBSx1nMK8U1nQMARgST2Nvj723pwCsLHLjpVWvc/lzdV4fO6rPzFo9+G9b5OwFCWgB0BdKvqQw==" saltValue="pPXwB3vGy5BznKQH6xIOxQ==" spinCount="100000" sheet="1" objects="1" scenarios="1"/>
  <mergeCells count="5">
    <mergeCell ref="A1:K1"/>
    <mergeCell ref="B11:K12"/>
    <mergeCell ref="A25:A26"/>
    <mergeCell ref="B25:F25"/>
    <mergeCell ref="G25:K25"/>
  </mergeCells>
  <conditionalFormatting sqref="B51:K51">
    <cfRule type="containsText" dxfId="17" priority="1" operator="containsText" text="No">
      <formula>NOT(ISERROR(SEARCH("No",B51)))</formula>
    </cfRule>
    <cfRule type="containsText" dxfId="16" priority="2" operator="containsText" text="Yes">
      <formula>NOT(ISERROR(SEARCH("Yes",B51)))</formula>
    </cfRule>
  </conditionalFormatting>
  <hyperlinks>
    <hyperlink ref="A62" location="Index!A1" display="Back to Index" xr:uid="{ECC070D0-14E7-4908-B4F4-40F030CD58D1}"/>
  </hyperlinks>
  <pageMargins left="0.7" right="0.7" top="0.75" bottom="0.75" header="0.3" footer="0.3"/>
  <pageSetup paperSize="9" scale="89"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5F40-6ED3-41F1-9182-2C6A0EEF62C6}">
  <sheetPr codeName="Sheet28">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191</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192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194</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195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196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249.5</v>
      </c>
      <c r="C28" s="18">
        <v>249.5</v>
      </c>
      <c r="D28" s="18">
        <v>249.5</v>
      </c>
      <c r="E28" s="18">
        <v>249.5</v>
      </c>
      <c r="F28" s="18">
        <v>249.5</v>
      </c>
      <c r="G28" s="18">
        <v>249.5</v>
      </c>
      <c r="H28" s="18">
        <v>249.5</v>
      </c>
      <c r="I28" s="18">
        <v>249.5</v>
      </c>
      <c r="J28" s="18">
        <v>249.5</v>
      </c>
      <c r="K28" s="28">
        <v>249.5</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180.3</v>
      </c>
      <c r="C30" s="18">
        <v>183.3</v>
      </c>
      <c r="D30" s="18">
        <v>181.9</v>
      </c>
      <c r="E30" s="18">
        <v>182</v>
      </c>
      <c r="F30" s="18">
        <v>181.7</v>
      </c>
      <c r="G30" s="18">
        <v>139.30000000000001</v>
      </c>
      <c r="H30" s="18">
        <v>144.5</v>
      </c>
      <c r="I30" s="18">
        <v>148.19999999999999</v>
      </c>
      <c r="J30" s="18">
        <v>149.30000000000001</v>
      </c>
      <c r="K30" s="28">
        <v>149</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1</v>
      </c>
      <c r="C33" s="18">
        <v>1</v>
      </c>
      <c r="D33" s="18">
        <v>1</v>
      </c>
      <c r="E33" s="18">
        <v>1</v>
      </c>
      <c r="F33" s="18">
        <v>1</v>
      </c>
      <c r="G33" s="18">
        <v>1</v>
      </c>
      <c r="H33" s="18">
        <v>1</v>
      </c>
      <c r="I33" s="18">
        <v>1</v>
      </c>
      <c r="J33" s="18">
        <v>1</v>
      </c>
      <c r="K33" s="28">
        <v>1</v>
      </c>
    </row>
    <row r="34" spans="1:11" ht="13.35" customHeight="1" x14ac:dyDescent="0.25">
      <c r="A34" s="21" t="s">
        <v>18</v>
      </c>
      <c r="B34" s="24">
        <v>181.7</v>
      </c>
      <c r="C34" s="18">
        <v>181.7</v>
      </c>
      <c r="D34" s="18">
        <v>181.7</v>
      </c>
      <c r="E34" s="18">
        <v>181.7</v>
      </c>
      <c r="F34" s="18">
        <v>181.7</v>
      </c>
      <c r="G34" s="18">
        <v>205.4</v>
      </c>
      <c r="H34" s="18">
        <v>205.4</v>
      </c>
      <c r="I34" s="18">
        <v>205.4</v>
      </c>
      <c r="J34" s="18">
        <v>205.4</v>
      </c>
      <c r="K34" s="28">
        <v>205.4</v>
      </c>
    </row>
    <row r="35" spans="1:11" ht="13.35" customHeight="1" x14ac:dyDescent="0.25">
      <c r="A35" s="21" t="s">
        <v>19</v>
      </c>
      <c r="B35" s="24">
        <v>170.9</v>
      </c>
      <c r="C35" s="18">
        <v>174</v>
      </c>
      <c r="D35" s="18">
        <v>172.7</v>
      </c>
      <c r="E35" s="18">
        <v>172.9</v>
      </c>
      <c r="F35" s="18">
        <v>172.6</v>
      </c>
      <c r="G35" s="18">
        <v>133.5</v>
      </c>
      <c r="H35" s="18">
        <v>138.6</v>
      </c>
      <c r="I35" s="18">
        <v>142.19999999999999</v>
      </c>
      <c r="J35" s="18">
        <v>143.30000000000001</v>
      </c>
      <c r="K35" s="28">
        <v>143</v>
      </c>
    </row>
    <row r="36" spans="1:11" ht="13.35" customHeight="1" x14ac:dyDescent="0.25">
      <c r="A36" s="21" t="s">
        <v>20</v>
      </c>
      <c r="B36" s="24">
        <v>8.5</v>
      </c>
      <c r="C36" s="18">
        <v>8.6999999999999993</v>
      </c>
      <c r="D36" s="18">
        <v>8.6</v>
      </c>
      <c r="E36" s="18">
        <v>8.6</v>
      </c>
      <c r="F36" s="18">
        <v>8.6</v>
      </c>
      <c r="G36" s="18">
        <v>6.7</v>
      </c>
      <c r="H36" s="18">
        <v>6.9</v>
      </c>
      <c r="I36" s="18">
        <v>7.1</v>
      </c>
      <c r="J36" s="18">
        <v>7.2</v>
      </c>
      <c r="K36" s="28">
        <v>7.2</v>
      </c>
    </row>
    <row r="37" spans="1:11" ht="13.35" customHeight="1" x14ac:dyDescent="0.25">
      <c r="A37" s="21" t="s">
        <v>21</v>
      </c>
      <c r="B37" s="24">
        <v>5</v>
      </c>
      <c r="C37" s="18">
        <v>5</v>
      </c>
      <c r="D37" s="18">
        <v>5</v>
      </c>
      <c r="E37" s="18">
        <v>5</v>
      </c>
      <c r="F37" s="18">
        <v>5</v>
      </c>
      <c r="G37" s="18">
        <v>5</v>
      </c>
      <c r="H37" s="18">
        <v>5</v>
      </c>
      <c r="I37" s="18">
        <v>5</v>
      </c>
      <c r="J37" s="18">
        <v>5</v>
      </c>
      <c r="K37" s="28">
        <v>5</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197.5</v>
      </c>
      <c r="C39" s="18">
        <v>197.5</v>
      </c>
      <c r="D39" s="18">
        <v>197.5</v>
      </c>
      <c r="E39" s="18">
        <v>197.5</v>
      </c>
      <c r="F39" s="18">
        <v>197.5</v>
      </c>
      <c r="G39" s="18">
        <v>221.2</v>
      </c>
      <c r="H39" s="18">
        <v>221.2</v>
      </c>
      <c r="I39" s="18">
        <v>221.2</v>
      </c>
      <c r="J39" s="18">
        <v>221.2</v>
      </c>
      <c r="K39" s="28">
        <v>221.2</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34.6</v>
      </c>
      <c r="C41" s="18">
        <v>35.200000000000003</v>
      </c>
      <c r="D41" s="18">
        <v>34.5</v>
      </c>
      <c r="E41" s="18">
        <v>33.9</v>
      </c>
      <c r="F41" s="18">
        <v>33.700000000000003</v>
      </c>
      <c r="G41" s="18">
        <v>26.5</v>
      </c>
      <c r="H41" s="18">
        <v>27.7</v>
      </c>
      <c r="I41" s="18">
        <v>27.4</v>
      </c>
      <c r="J41" s="18">
        <v>27.1</v>
      </c>
      <c r="K41" s="28">
        <v>26.8</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142.5</v>
      </c>
      <c r="C46" s="52">
        <v>142.5</v>
      </c>
      <c r="D46" s="52">
        <v>142.5</v>
      </c>
      <c r="E46" s="52">
        <v>142.5</v>
      </c>
      <c r="F46" s="52">
        <v>142.5</v>
      </c>
      <c r="G46" s="52">
        <v>142.5</v>
      </c>
      <c r="H46" s="52">
        <v>142.5</v>
      </c>
      <c r="I46" s="52">
        <v>142.5</v>
      </c>
      <c r="J46" s="52">
        <v>142.5</v>
      </c>
      <c r="K46" s="53">
        <v>142.5</v>
      </c>
    </row>
    <row r="47" spans="1:11" s="49" customFormat="1" ht="13.35" customHeight="1" x14ac:dyDescent="0.25">
      <c r="A47" s="50" t="s">
        <v>293</v>
      </c>
      <c r="B47" s="51">
        <v>94.8</v>
      </c>
      <c r="C47" s="52">
        <v>94.8</v>
      </c>
      <c r="D47" s="52">
        <v>94.8</v>
      </c>
      <c r="E47" s="52">
        <v>94.8</v>
      </c>
      <c r="F47" s="52">
        <v>94.8</v>
      </c>
      <c r="G47" s="52">
        <v>94.8</v>
      </c>
      <c r="H47" s="52">
        <v>94.8</v>
      </c>
      <c r="I47" s="52">
        <v>94.8</v>
      </c>
      <c r="J47" s="52">
        <v>94.8</v>
      </c>
      <c r="K47" s="53">
        <v>94.8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k6fQt1LKYl6zbQWUqvkWyzii+GksdQ5BXSnnFKjgCoyhDxM+JtiYIVHPuBqCD0owDZxobhJ5A9siUUwQ6IvdIA==" saltValue="ncUfInc/Y+6XP7HAk+yYqA==" spinCount="100000" sheet="1" objects="1" scenarios="1"/>
  <mergeCells count="5">
    <mergeCell ref="A1:K1"/>
    <mergeCell ref="B11:K12"/>
    <mergeCell ref="A25:A26"/>
    <mergeCell ref="B25:F25"/>
    <mergeCell ref="G25:K25"/>
  </mergeCells>
  <conditionalFormatting sqref="B51:K51">
    <cfRule type="containsText" dxfId="15" priority="1" operator="containsText" text="No">
      <formula>NOT(ISERROR(SEARCH("No",B51)))</formula>
    </cfRule>
    <cfRule type="containsText" dxfId="14" priority="2" operator="containsText" text="Yes">
      <formula>NOT(ISERROR(SEARCH("Yes",B51)))</formula>
    </cfRule>
  </conditionalFormatting>
  <hyperlinks>
    <hyperlink ref="A62" location="Index!A1" display="Back to Index" xr:uid="{B67B3C2D-28E5-4733-A86C-4DABBFA39800}"/>
  </hyperlinks>
  <pageMargins left="0.7" right="0.7" top="0.75" bottom="0.75" header="0.3" footer="0.3"/>
  <pageSetup paperSize="9" scale="89" orientation="portrait" r:id="rId1"/>
  <colBreaks count="1" manualBreakCount="1">
    <brk id="1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6D5A-F8C7-4C36-9466-37DF0B47DB7C}">
  <sheetPr codeName="Sheet29">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197</v>
      </c>
      <c r="H2" s="12" t="s">
        <v>5</v>
      </c>
      <c r="I2" s="15" t="s">
        <v>133</v>
      </c>
    </row>
    <row r="3" spans="1:11" ht="13.35" customHeight="1" x14ac:dyDescent="0.25">
      <c r="A3" s="3"/>
      <c r="B3" s="5"/>
      <c r="C3" s="4"/>
      <c r="D3" s="4"/>
      <c r="E3" s="4"/>
      <c r="F3" s="4"/>
      <c r="G3" s="4"/>
      <c r="H3" s="4"/>
      <c r="I3" s="4"/>
      <c r="J3" s="4"/>
    </row>
    <row r="4" spans="1:11" ht="13.35" customHeight="1" x14ac:dyDescent="0.25">
      <c r="A4" s="10" t="s">
        <v>1</v>
      </c>
      <c r="B4" s="5" t="s">
        <v>198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200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201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127.3</v>
      </c>
      <c r="C28" s="18">
        <v>127.3</v>
      </c>
      <c r="D28" s="18">
        <v>127.3</v>
      </c>
      <c r="E28" s="18">
        <v>127.3</v>
      </c>
      <c r="F28" s="18">
        <v>127.3</v>
      </c>
      <c r="G28" s="18">
        <v>127.3</v>
      </c>
      <c r="H28" s="18">
        <v>127.3</v>
      </c>
      <c r="I28" s="18">
        <v>127.3</v>
      </c>
      <c r="J28" s="18">
        <v>127.3</v>
      </c>
      <c r="K28" s="28">
        <v>127.3</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33.4</v>
      </c>
      <c r="C30" s="18">
        <v>33.200000000000003</v>
      </c>
      <c r="D30" s="18">
        <v>33.200000000000003</v>
      </c>
      <c r="E30" s="18">
        <v>33</v>
      </c>
      <c r="F30" s="18">
        <v>33</v>
      </c>
      <c r="G30" s="18">
        <v>31</v>
      </c>
      <c r="H30" s="18">
        <v>31.1</v>
      </c>
      <c r="I30" s="18">
        <v>31.1</v>
      </c>
      <c r="J30" s="18">
        <v>31.1</v>
      </c>
      <c r="K30" s="28">
        <v>31.1</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0.99099999999999999</v>
      </c>
      <c r="C33" s="18">
        <v>0.99099999999999999</v>
      </c>
      <c r="D33" s="18">
        <v>0.99099999999999999</v>
      </c>
      <c r="E33" s="18">
        <v>0.99099999999999999</v>
      </c>
      <c r="F33" s="18">
        <v>0.99099999999999999</v>
      </c>
      <c r="G33" s="18">
        <v>0.996</v>
      </c>
      <c r="H33" s="18">
        <v>0.996</v>
      </c>
      <c r="I33" s="18">
        <v>0.996</v>
      </c>
      <c r="J33" s="18">
        <v>0.996</v>
      </c>
      <c r="K33" s="28">
        <v>0.996</v>
      </c>
    </row>
    <row r="34" spans="1:11" ht="13.35" customHeight="1" x14ac:dyDescent="0.25">
      <c r="A34" s="21" t="s">
        <v>18</v>
      </c>
      <c r="B34" s="24">
        <v>69</v>
      </c>
      <c r="C34" s="18">
        <v>69</v>
      </c>
      <c r="D34" s="18">
        <v>69</v>
      </c>
      <c r="E34" s="18">
        <v>69</v>
      </c>
      <c r="F34" s="18">
        <v>69</v>
      </c>
      <c r="G34" s="18">
        <v>78</v>
      </c>
      <c r="H34" s="18">
        <v>78</v>
      </c>
      <c r="I34" s="18">
        <v>78</v>
      </c>
      <c r="J34" s="18">
        <v>78</v>
      </c>
      <c r="K34" s="28">
        <v>78</v>
      </c>
    </row>
    <row r="35" spans="1:11" ht="13.35" customHeight="1" x14ac:dyDescent="0.25">
      <c r="A35" s="21" t="s">
        <v>19</v>
      </c>
      <c r="B35" s="24">
        <v>30.9</v>
      </c>
      <c r="C35" s="18">
        <v>30.7</v>
      </c>
      <c r="D35" s="18">
        <v>30.6</v>
      </c>
      <c r="E35" s="18">
        <v>30.5</v>
      </c>
      <c r="F35" s="18">
        <v>30.5</v>
      </c>
      <c r="G35" s="18">
        <v>29.9</v>
      </c>
      <c r="H35" s="18">
        <v>29.9</v>
      </c>
      <c r="I35" s="18">
        <v>29.9</v>
      </c>
      <c r="J35" s="18">
        <v>29.9</v>
      </c>
      <c r="K35" s="28">
        <v>29.9</v>
      </c>
    </row>
    <row r="36" spans="1:11" ht="13.35" customHeight="1" x14ac:dyDescent="0.25">
      <c r="A36" s="21" t="s">
        <v>20</v>
      </c>
      <c r="B36" s="24">
        <v>1.5</v>
      </c>
      <c r="C36" s="18">
        <v>1.5</v>
      </c>
      <c r="D36" s="18">
        <v>1.5</v>
      </c>
      <c r="E36" s="18">
        <v>1.5</v>
      </c>
      <c r="F36" s="18">
        <v>1.5</v>
      </c>
      <c r="G36" s="18">
        <v>1.5</v>
      </c>
      <c r="H36" s="18">
        <v>1.5</v>
      </c>
      <c r="I36" s="18">
        <v>1.5</v>
      </c>
      <c r="J36" s="18">
        <v>1.5</v>
      </c>
      <c r="K36" s="28">
        <v>1.5</v>
      </c>
    </row>
    <row r="37" spans="1:11" ht="13.35" customHeight="1" x14ac:dyDescent="0.25">
      <c r="A37" s="21" t="s">
        <v>21</v>
      </c>
      <c r="B37" s="24">
        <v>279</v>
      </c>
      <c r="C37" s="18">
        <v>279</v>
      </c>
      <c r="D37" s="18">
        <v>279</v>
      </c>
      <c r="E37" s="18">
        <v>279</v>
      </c>
      <c r="F37" s="18">
        <v>279</v>
      </c>
      <c r="G37" s="18">
        <v>279</v>
      </c>
      <c r="H37" s="18">
        <v>279</v>
      </c>
      <c r="I37" s="18">
        <v>279</v>
      </c>
      <c r="J37" s="18">
        <v>279</v>
      </c>
      <c r="K37" s="28">
        <v>279</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75</v>
      </c>
      <c r="C39" s="18">
        <v>75</v>
      </c>
      <c r="D39" s="18">
        <v>75</v>
      </c>
      <c r="E39" s="18">
        <v>75</v>
      </c>
      <c r="F39" s="18">
        <v>75</v>
      </c>
      <c r="G39" s="18">
        <v>84</v>
      </c>
      <c r="H39" s="18">
        <v>84</v>
      </c>
      <c r="I39" s="18">
        <v>84</v>
      </c>
      <c r="J39" s="18">
        <v>84</v>
      </c>
      <c r="K39" s="28">
        <v>84</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18.600000000000001</v>
      </c>
      <c r="C41" s="18">
        <v>18.600000000000001</v>
      </c>
      <c r="D41" s="18">
        <v>18.600000000000001</v>
      </c>
      <c r="E41" s="18">
        <v>18.600000000000001</v>
      </c>
      <c r="F41" s="18">
        <v>18.600000000000001</v>
      </c>
      <c r="G41" s="18">
        <v>18.600000000000001</v>
      </c>
      <c r="H41" s="18">
        <v>18.600000000000001</v>
      </c>
      <c r="I41" s="18">
        <v>18.600000000000001</v>
      </c>
      <c r="J41" s="18">
        <v>18.600000000000001</v>
      </c>
      <c r="K41" s="28">
        <v>18.600000000000001</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61.8</v>
      </c>
      <c r="C46" s="52">
        <v>61.8</v>
      </c>
      <c r="D46" s="52">
        <v>61.8</v>
      </c>
      <c r="E46" s="52">
        <v>61.8</v>
      </c>
      <c r="F46" s="52">
        <v>61.8</v>
      </c>
      <c r="G46" s="52">
        <v>61.8</v>
      </c>
      <c r="H46" s="52">
        <v>61.8</v>
      </c>
      <c r="I46" s="52">
        <v>61.8</v>
      </c>
      <c r="J46" s="52">
        <v>61.8</v>
      </c>
      <c r="K46" s="53">
        <v>61.8</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qB4B7if+llETTllwpilMwGY1alxv5BEWC2l94o//taBk9YMy8DPPSn7skOAA9VvLdEh0cslVw4Rly1KxQAeOTQ==" saltValue="Pae2IlzTMgvw/cmZYap68w==" spinCount="100000" sheet="1" objects="1" scenarios="1"/>
  <mergeCells count="5">
    <mergeCell ref="A1:K1"/>
    <mergeCell ref="B11:K12"/>
    <mergeCell ref="A25:A26"/>
    <mergeCell ref="B25:F25"/>
    <mergeCell ref="G25:K25"/>
  </mergeCells>
  <conditionalFormatting sqref="B51:K51">
    <cfRule type="containsText" dxfId="13" priority="1" operator="containsText" text="No">
      <formula>NOT(ISERROR(SEARCH("No",B51)))</formula>
    </cfRule>
    <cfRule type="containsText" dxfId="12" priority="2" operator="containsText" text="Yes">
      <formula>NOT(ISERROR(SEARCH("Yes",B51)))</formula>
    </cfRule>
  </conditionalFormatting>
  <hyperlinks>
    <hyperlink ref="A62" location="Index!A1" display="Back to Index" xr:uid="{3145BB1B-0202-4A36-92B2-02DDD6B7BE7C}"/>
  </hyperlinks>
  <pageMargins left="0.7" right="0.7" top="0.75" bottom="0.75" header="0.3" footer="0.3"/>
  <pageSetup paperSize="9" scale="89" orientation="portrait" r:id="rId1"/>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8E6D8-49C4-4286-99C9-010F6BFE8207}">
  <sheetPr codeName="Sheet30">
    <tabColor theme="0"/>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202</v>
      </c>
      <c r="H2" s="12" t="s">
        <v>5</v>
      </c>
      <c r="I2" s="15" t="s">
        <v>207</v>
      </c>
    </row>
    <row r="3" spans="1:11" ht="13.35" customHeight="1" x14ac:dyDescent="0.25">
      <c r="A3" s="3"/>
      <c r="B3" s="5"/>
      <c r="C3" s="4"/>
      <c r="D3" s="4"/>
      <c r="E3" s="4"/>
      <c r="F3" s="4"/>
      <c r="G3" s="4"/>
      <c r="H3" s="4"/>
      <c r="I3" s="4"/>
      <c r="J3" s="4"/>
    </row>
    <row r="4" spans="1:11" ht="13.35" customHeight="1" x14ac:dyDescent="0.25">
      <c r="A4" s="10" t="s">
        <v>1</v>
      </c>
      <c r="B4" s="5" t="s">
        <v>203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204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181</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205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206</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132</v>
      </c>
      <c r="C28" s="18">
        <v>132</v>
      </c>
      <c r="D28" s="18">
        <v>132</v>
      </c>
      <c r="E28" s="18">
        <v>132</v>
      </c>
      <c r="F28" s="18">
        <v>132</v>
      </c>
      <c r="G28" s="18">
        <v>132</v>
      </c>
      <c r="H28" s="18">
        <v>132</v>
      </c>
      <c r="I28" s="18">
        <v>132</v>
      </c>
      <c r="J28" s="18">
        <v>132</v>
      </c>
      <c r="K28" s="28">
        <v>132</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114.7</v>
      </c>
      <c r="C30" s="18">
        <v>115.1</v>
      </c>
      <c r="D30" s="18">
        <v>116.5</v>
      </c>
      <c r="E30" s="18">
        <v>116.4</v>
      </c>
      <c r="F30" s="18">
        <v>117.4</v>
      </c>
      <c r="G30" s="18">
        <v>83.9</v>
      </c>
      <c r="H30" s="18">
        <v>85.9</v>
      </c>
      <c r="I30" s="18">
        <v>88</v>
      </c>
      <c r="J30" s="18">
        <v>89.2</v>
      </c>
      <c r="K30" s="28">
        <v>90.1</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0.98799999999999999</v>
      </c>
      <c r="C33" s="18">
        <v>0.98799999999999999</v>
      </c>
      <c r="D33" s="18">
        <v>0.98799999999999999</v>
      </c>
      <c r="E33" s="18">
        <v>0.98799999999999999</v>
      </c>
      <c r="F33" s="18">
        <v>0.98799999999999999</v>
      </c>
      <c r="G33" s="18">
        <v>0.997</v>
      </c>
      <c r="H33" s="18">
        <v>0.997</v>
      </c>
      <c r="I33" s="18">
        <v>0.997</v>
      </c>
      <c r="J33" s="18">
        <v>0.997</v>
      </c>
      <c r="K33" s="28">
        <v>0.997</v>
      </c>
    </row>
    <row r="34" spans="1:11" ht="13.35" customHeight="1" x14ac:dyDescent="0.25">
      <c r="A34" s="21" t="s">
        <v>18</v>
      </c>
      <c r="B34" s="24">
        <v>84</v>
      </c>
      <c r="C34" s="18">
        <v>84</v>
      </c>
      <c r="D34" s="18">
        <v>84</v>
      </c>
      <c r="E34" s="18">
        <v>84</v>
      </c>
      <c r="F34" s="18">
        <v>84</v>
      </c>
      <c r="G34" s="18">
        <v>90</v>
      </c>
      <c r="H34" s="18">
        <v>90</v>
      </c>
      <c r="I34" s="18">
        <v>90</v>
      </c>
      <c r="J34" s="18">
        <v>90</v>
      </c>
      <c r="K34" s="28">
        <v>90</v>
      </c>
    </row>
    <row r="35" spans="1:11" ht="13.35" customHeight="1" x14ac:dyDescent="0.25">
      <c r="A35" s="21" t="s">
        <v>19</v>
      </c>
      <c r="B35" s="24">
        <v>106.7</v>
      </c>
      <c r="C35" s="18">
        <v>107.2</v>
      </c>
      <c r="D35" s="18">
        <v>108.5</v>
      </c>
      <c r="E35" s="18">
        <v>108.4</v>
      </c>
      <c r="F35" s="18">
        <v>109.3</v>
      </c>
      <c r="G35" s="18">
        <v>80.599999999999994</v>
      </c>
      <c r="H35" s="18">
        <v>82.6</v>
      </c>
      <c r="I35" s="18">
        <v>84.6</v>
      </c>
      <c r="J35" s="18">
        <v>85.7</v>
      </c>
      <c r="K35" s="28">
        <v>86.6</v>
      </c>
    </row>
    <row r="36" spans="1:11" ht="13.35" customHeight="1" x14ac:dyDescent="0.25">
      <c r="A36" s="21" t="s">
        <v>20</v>
      </c>
      <c r="B36" s="24">
        <v>5.3</v>
      </c>
      <c r="C36" s="18">
        <v>5.4</v>
      </c>
      <c r="D36" s="18">
        <v>5.4</v>
      </c>
      <c r="E36" s="18">
        <v>5.4</v>
      </c>
      <c r="F36" s="18">
        <v>5.5</v>
      </c>
      <c r="G36" s="18">
        <v>4</v>
      </c>
      <c r="H36" s="18">
        <v>4.0999999999999996</v>
      </c>
      <c r="I36" s="18">
        <v>4.2</v>
      </c>
      <c r="J36" s="18">
        <v>4.3</v>
      </c>
      <c r="K36" s="28">
        <v>4.3</v>
      </c>
    </row>
    <row r="37" spans="1:11" ht="13.35" customHeight="1" x14ac:dyDescent="0.25">
      <c r="A37" s="21" t="s">
        <v>21</v>
      </c>
      <c r="B37" s="24">
        <v>4.5</v>
      </c>
      <c r="C37" s="18">
        <v>4.5</v>
      </c>
      <c r="D37" s="18">
        <v>4.5</v>
      </c>
      <c r="E37" s="18">
        <v>4.5</v>
      </c>
      <c r="F37" s="18">
        <v>4.5</v>
      </c>
      <c r="G37" s="18">
        <v>4.5</v>
      </c>
      <c r="H37" s="18">
        <v>4.5</v>
      </c>
      <c r="I37" s="18">
        <v>4.5</v>
      </c>
      <c r="J37" s="18">
        <v>4.5</v>
      </c>
      <c r="K37" s="28">
        <v>4.5</v>
      </c>
    </row>
    <row r="38" spans="1:11" ht="13.35" customHeight="1" x14ac:dyDescent="0.25">
      <c r="A38" s="21" t="s">
        <v>22</v>
      </c>
      <c r="B38" s="24">
        <v>22.700000000000003</v>
      </c>
      <c r="C38" s="18">
        <v>23.200000000000003</v>
      </c>
      <c r="D38" s="18">
        <v>24.5</v>
      </c>
      <c r="E38" s="18">
        <v>24.400000000000006</v>
      </c>
      <c r="F38" s="18">
        <v>25.299999999999997</v>
      </c>
      <c r="G38" s="18"/>
      <c r="H38" s="18"/>
      <c r="I38" s="18"/>
      <c r="J38" s="18"/>
      <c r="K38" s="28"/>
    </row>
    <row r="39" spans="1:11" ht="13.35" customHeight="1" x14ac:dyDescent="0.25">
      <c r="A39" s="21" t="s">
        <v>23</v>
      </c>
      <c r="B39" s="24">
        <v>90</v>
      </c>
      <c r="C39" s="18">
        <v>90</v>
      </c>
      <c r="D39" s="18">
        <v>90</v>
      </c>
      <c r="E39" s="18">
        <v>90</v>
      </c>
      <c r="F39" s="18">
        <v>90</v>
      </c>
      <c r="G39" s="18">
        <v>96</v>
      </c>
      <c r="H39" s="18">
        <v>96</v>
      </c>
      <c r="I39" s="18">
        <v>96</v>
      </c>
      <c r="J39" s="18">
        <v>96</v>
      </c>
      <c r="K39" s="28">
        <v>96</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35.9</v>
      </c>
      <c r="C41" s="18">
        <v>36.799999999999997</v>
      </c>
      <c r="D41" s="18">
        <v>37.299999999999997</v>
      </c>
      <c r="E41" s="18">
        <v>37.5</v>
      </c>
      <c r="F41" s="18">
        <v>38.1</v>
      </c>
      <c r="G41" s="18">
        <v>24.7</v>
      </c>
      <c r="H41" s="18">
        <v>26</v>
      </c>
      <c r="I41" s="18">
        <v>26.7</v>
      </c>
      <c r="J41" s="18">
        <v>27.4</v>
      </c>
      <c r="K41" s="28">
        <v>28</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54.4</v>
      </c>
      <c r="C46" s="52">
        <v>54.4</v>
      </c>
      <c r="D46" s="52">
        <v>54.4</v>
      </c>
      <c r="E46" s="52">
        <v>54.4</v>
      </c>
      <c r="F46" s="52">
        <v>54.4</v>
      </c>
      <c r="G46" s="52">
        <v>54.4</v>
      </c>
      <c r="H46" s="52">
        <v>54.4</v>
      </c>
      <c r="I46" s="52">
        <v>54.4</v>
      </c>
      <c r="J46" s="52">
        <v>54.4</v>
      </c>
      <c r="K46" s="53">
        <v>54.4</v>
      </c>
    </row>
    <row r="47" spans="1:11" s="49" customFormat="1" ht="13.35" customHeight="1" x14ac:dyDescent="0.25">
      <c r="A47" s="50" t="s">
        <v>293</v>
      </c>
      <c r="B47" s="51">
        <v>27.2</v>
      </c>
      <c r="C47" s="52">
        <v>27.2</v>
      </c>
      <c r="D47" s="52">
        <v>27.2</v>
      </c>
      <c r="E47" s="52">
        <v>27.2</v>
      </c>
      <c r="F47" s="52">
        <v>27.2</v>
      </c>
      <c r="G47" s="52">
        <v>27.2</v>
      </c>
      <c r="H47" s="52">
        <v>27.2</v>
      </c>
      <c r="I47" s="52">
        <v>27.2</v>
      </c>
      <c r="J47" s="52">
        <v>27.2</v>
      </c>
      <c r="K47" s="53">
        <v>27.2</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GOZCYOD4z4BQlrREzdph7jbtD3dsHkr5LhNQSSml8Ab30Q1hkrv4tMlh/gcTq8hR7h6IKii6EbUcnASn1s454g==" saltValue="c2IR9vHl0oHzIuttWfqEfg==" spinCount="100000" sheet="1" objects="1" scenarios="1"/>
  <mergeCells count="5">
    <mergeCell ref="A1:K1"/>
    <mergeCell ref="B11:K12"/>
    <mergeCell ref="A25:A26"/>
    <mergeCell ref="B25:F25"/>
    <mergeCell ref="G25:K25"/>
  </mergeCells>
  <conditionalFormatting sqref="B51:K51">
    <cfRule type="containsText" dxfId="11" priority="1" operator="containsText" text="No">
      <formula>NOT(ISERROR(SEARCH("No",B51)))</formula>
    </cfRule>
    <cfRule type="containsText" dxfId="10" priority="2" operator="containsText" text="Yes">
      <formula>NOT(ISERROR(SEARCH("Yes",B51)))</formula>
    </cfRule>
  </conditionalFormatting>
  <hyperlinks>
    <hyperlink ref="A62" location="Index!A1" display="Back to Index" xr:uid="{AF42607B-781C-4D71-A9C6-96A8AF0CCD49}"/>
  </hyperlinks>
  <pageMargins left="0.7" right="0.7" top="0.75" bottom="0.75" header="0.3" footer="0.3"/>
  <pageSetup paperSize="9" scale="89" orientation="portrait" r:id="rId1"/>
  <colBreaks count="1" manualBreakCount="1">
    <brk id="1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0802-80E5-43C0-814D-522EEBE40FF6}">
  <sheetPr codeName="Sheet31">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208</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209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210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211</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212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213</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191.4</v>
      </c>
      <c r="C28" s="18">
        <v>191.4</v>
      </c>
      <c r="D28" s="18">
        <v>191.4</v>
      </c>
      <c r="E28" s="18">
        <v>191.4</v>
      </c>
      <c r="F28" s="18">
        <v>191.4</v>
      </c>
      <c r="G28" s="18">
        <v>191.4</v>
      </c>
      <c r="H28" s="18">
        <v>191.4</v>
      </c>
      <c r="I28" s="18">
        <v>191.4</v>
      </c>
      <c r="J28" s="18">
        <v>191.4</v>
      </c>
      <c r="K28" s="28">
        <v>191.4</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93.6</v>
      </c>
      <c r="C30" s="18">
        <v>92</v>
      </c>
      <c r="D30" s="18">
        <v>91.2</v>
      </c>
      <c r="E30" s="18">
        <v>89.8</v>
      </c>
      <c r="F30" s="18">
        <v>89.5</v>
      </c>
      <c r="G30" s="18">
        <v>77.2</v>
      </c>
      <c r="H30" s="18">
        <v>77.3</v>
      </c>
      <c r="I30" s="18">
        <v>77.400000000000006</v>
      </c>
      <c r="J30" s="18">
        <v>77.2</v>
      </c>
      <c r="K30" s="28">
        <v>76.900000000000006</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0.997</v>
      </c>
      <c r="C33" s="18">
        <v>0.997</v>
      </c>
      <c r="D33" s="18">
        <v>0.997</v>
      </c>
      <c r="E33" s="18">
        <v>0.997</v>
      </c>
      <c r="F33" s="18">
        <v>0.997</v>
      </c>
      <c r="G33" s="18">
        <v>0.998</v>
      </c>
      <c r="H33" s="18">
        <v>0.998</v>
      </c>
      <c r="I33" s="18">
        <v>0.998</v>
      </c>
      <c r="J33" s="18">
        <v>0.998</v>
      </c>
      <c r="K33" s="28">
        <v>0.998</v>
      </c>
    </row>
    <row r="34" spans="1:11" ht="13.35" customHeight="1" x14ac:dyDescent="0.25">
      <c r="A34" s="21" t="s">
        <v>18</v>
      </c>
      <c r="B34" s="24">
        <v>100</v>
      </c>
      <c r="C34" s="18">
        <v>100</v>
      </c>
      <c r="D34" s="18">
        <v>100</v>
      </c>
      <c r="E34" s="18">
        <v>100</v>
      </c>
      <c r="F34" s="18">
        <v>100</v>
      </c>
      <c r="G34" s="18">
        <v>112</v>
      </c>
      <c r="H34" s="18">
        <v>112</v>
      </c>
      <c r="I34" s="18">
        <v>112</v>
      </c>
      <c r="J34" s="18">
        <v>112</v>
      </c>
      <c r="K34" s="28">
        <v>112</v>
      </c>
    </row>
    <row r="35" spans="1:11" ht="13.35" customHeight="1" x14ac:dyDescent="0.25">
      <c r="A35" s="21" t="s">
        <v>19</v>
      </c>
      <c r="B35" s="24">
        <v>86.2</v>
      </c>
      <c r="C35" s="18">
        <v>84.8</v>
      </c>
      <c r="D35" s="18">
        <v>84</v>
      </c>
      <c r="E35" s="18">
        <v>82.8</v>
      </c>
      <c r="F35" s="18">
        <v>82.5</v>
      </c>
      <c r="G35" s="18">
        <v>72.900000000000006</v>
      </c>
      <c r="H35" s="18">
        <v>73</v>
      </c>
      <c r="I35" s="18">
        <v>73.2</v>
      </c>
      <c r="J35" s="18">
        <v>73</v>
      </c>
      <c r="K35" s="28">
        <v>72.7</v>
      </c>
    </row>
    <row r="36" spans="1:11" ht="13.35" customHeight="1" x14ac:dyDescent="0.25">
      <c r="A36" s="21" t="s">
        <v>20</v>
      </c>
      <c r="B36" s="24">
        <v>4.3</v>
      </c>
      <c r="C36" s="18">
        <v>4.2</v>
      </c>
      <c r="D36" s="18">
        <v>4.2</v>
      </c>
      <c r="E36" s="18">
        <v>4.0999999999999996</v>
      </c>
      <c r="F36" s="18">
        <v>4.0999999999999996</v>
      </c>
      <c r="G36" s="18">
        <v>3.6</v>
      </c>
      <c r="H36" s="18">
        <v>3.7</v>
      </c>
      <c r="I36" s="18">
        <v>3.7</v>
      </c>
      <c r="J36" s="18">
        <v>3.7</v>
      </c>
      <c r="K36" s="28">
        <v>3.6</v>
      </c>
    </row>
    <row r="37" spans="1:11" ht="13.35" customHeight="1" x14ac:dyDescent="0.25">
      <c r="A37" s="21" t="s">
        <v>21</v>
      </c>
      <c r="B37" s="24">
        <v>8</v>
      </c>
      <c r="C37" s="18">
        <v>8</v>
      </c>
      <c r="D37" s="18">
        <v>8</v>
      </c>
      <c r="E37" s="18">
        <v>8</v>
      </c>
      <c r="F37" s="18">
        <v>8</v>
      </c>
      <c r="G37" s="18">
        <v>8</v>
      </c>
      <c r="H37" s="18">
        <v>8</v>
      </c>
      <c r="I37" s="18">
        <v>8</v>
      </c>
      <c r="J37" s="18">
        <v>8</v>
      </c>
      <c r="K37" s="28">
        <v>8</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108</v>
      </c>
      <c r="C39" s="18">
        <v>108</v>
      </c>
      <c r="D39" s="18">
        <v>108</v>
      </c>
      <c r="E39" s="18">
        <v>108</v>
      </c>
      <c r="F39" s="18">
        <v>108</v>
      </c>
      <c r="G39" s="18">
        <v>120</v>
      </c>
      <c r="H39" s="18">
        <v>120</v>
      </c>
      <c r="I39" s="18">
        <v>120</v>
      </c>
      <c r="J39" s="18">
        <v>120</v>
      </c>
      <c r="K39" s="28">
        <v>120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9.4</v>
      </c>
      <c r="C41" s="18">
        <v>9.1999999999999993</v>
      </c>
      <c r="D41" s="18">
        <v>9.1</v>
      </c>
      <c r="E41" s="18">
        <v>8.9</v>
      </c>
      <c r="F41" s="18">
        <v>8.9</v>
      </c>
      <c r="G41" s="18">
        <v>5.8</v>
      </c>
      <c r="H41" s="18">
        <v>5.8</v>
      </c>
      <c r="I41" s="18">
        <v>5.8</v>
      </c>
      <c r="J41" s="18">
        <v>5.8</v>
      </c>
      <c r="K41" s="28">
        <v>5.8</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95.7</v>
      </c>
      <c r="C46" s="52">
        <v>95.7</v>
      </c>
      <c r="D46" s="52">
        <v>95.7</v>
      </c>
      <c r="E46" s="52">
        <v>95.7</v>
      </c>
      <c r="F46" s="52">
        <v>95.7</v>
      </c>
      <c r="G46" s="52">
        <v>95.7</v>
      </c>
      <c r="H46" s="52">
        <v>95.7</v>
      </c>
      <c r="I46" s="52">
        <v>95.7</v>
      </c>
      <c r="J46" s="52">
        <v>95.7</v>
      </c>
      <c r="K46" s="53">
        <v>95.7</v>
      </c>
    </row>
    <row r="47" spans="1:11" s="49" customFormat="1" ht="13.35" customHeight="1" x14ac:dyDescent="0.25">
      <c r="A47" s="50" t="s">
        <v>293</v>
      </c>
      <c r="B47" s="51">
        <v>45</v>
      </c>
      <c r="C47" s="52">
        <v>45</v>
      </c>
      <c r="D47" s="52">
        <v>45</v>
      </c>
      <c r="E47" s="52">
        <v>45</v>
      </c>
      <c r="F47" s="52">
        <v>45</v>
      </c>
      <c r="G47" s="52">
        <v>45</v>
      </c>
      <c r="H47" s="52">
        <v>45</v>
      </c>
      <c r="I47" s="52">
        <v>45</v>
      </c>
      <c r="J47" s="52">
        <v>45</v>
      </c>
      <c r="K47" s="53">
        <v>45</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kAQ0WmnxBtytH7etz19QwFW6V1G+udMU6HOnv8ivbrx2Fo2p5w3UXCYVRhqDlz84FP/xeC2CvJ5Nr7qH6xrviw==" saltValue="LSFsWOh1c4LhbnusBSrc1A==" spinCount="100000" sheet="1" objects="1" scenarios="1"/>
  <mergeCells count="5">
    <mergeCell ref="A1:K1"/>
    <mergeCell ref="B11:K12"/>
    <mergeCell ref="A25:A26"/>
    <mergeCell ref="B25:F25"/>
    <mergeCell ref="G25:K25"/>
  </mergeCells>
  <conditionalFormatting sqref="B51:K51">
    <cfRule type="containsText" dxfId="9" priority="1" operator="containsText" text="No">
      <formula>NOT(ISERROR(SEARCH("No",B51)))</formula>
    </cfRule>
    <cfRule type="containsText" dxfId="8" priority="2" operator="containsText" text="Yes">
      <formula>NOT(ISERROR(SEARCH("Yes",B51)))</formula>
    </cfRule>
  </conditionalFormatting>
  <hyperlinks>
    <hyperlink ref="A62" location="Index!A1" display="Back to Index" xr:uid="{C28B6510-95EC-45EA-8312-DB483A7FEB48}"/>
  </hyperlinks>
  <pageMargins left="0.7" right="0.7" top="0.75" bottom="0.75" header="0.3" footer="0.3"/>
  <pageSetup paperSize="9" scale="89"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C5D0-5152-4634-A3E0-C8B623875CCD}">
  <sheetPr codeName="Sheet5">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40</v>
      </c>
      <c r="H2" s="12" t="s">
        <v>5</v>
      </c>
      <c r="I2" s="15" t="s">
        <v>51</v>
      </c>
    </row>
    <row r="3" spans="1:11" ht="13.35" customHeight="1" x14ac:dyDescent="0.25">
      <c r="A3" s="3"/>
      <c r="B3" s="5"/>
      <c r="C3" s="4"/>
      <c r="D3" s="4"/>
      <c r="E3" s="4"/>
      <c r="F3" s="4"/>
      <c r="G3" s="4"/>
      <c r="H3" s="4"/>
      <c r="I3" s="4"/>
      <c r="J3" s="4"/>
    </row>
    <row r="4" spans="1:11" ht="13.35" customHeight="1" x14ac:dyDescent="0.25">
      <c r="A4" s="10" t="s">
        <v>1</v>
      </c>
      <c r="B4" s="5" t="s">
        <v>41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42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45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50</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46</v>
      </c>
      <c r="H27" s="17" t="s">
        <v>46</v>
      </c>
      <c r="I27" s="17" t="s">
        <v>46</v>
      </c>
      <c r="J27" s="17" t="s">
        <v>46</v>
      </c>
      <c r="K27" s="27" t="s">
        <v>46</v>
      </c>
    </row>
    <row r="28" spans="1:11" ht="13.35" customHeight="1" x14ac:dyDescent="0.25">
      <c r="A28" s="21" t="s">
        <v>12</v>
      </c>
      <c r="B28" s="24">
        <v>175.5</v>
      </c>
      <c r="C28" s="18">
        <v>175.5</v>
      </c>
      <c r="D28" s="18">
        <v>175.5</v>
      </c>
      <c r="E28" s="18">
        <v>175.5</v>
      </c>
      <c r="F28" s="18">
        <v>175.5</v>
      </c>
      <c r="G28" s="18">
        <v>175.5</v>
      </c>
      <c r="H28" s="18">
        <v>175.5</v>
      </c>
      <c r="I28" s="18">
        <v>175.5</v>
      </c>
      <c r="J28" s="18">
        <v>175.5</v>
      </c>
      <c r="K28" s="28">
        <v>175.5</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67.400000000000006</v>
      </c>
      <c r="C30" s="18">
        <v>66.400000000000006</v>
      </c>
      <c r="D30" s="18">
        <v>65.400000000000006</v>
      </c>
      <c r="E30" s="18">
        <v>64.2</v>
      </c>
      <c r="F30" s="18">
        <v>63.7</v>
      </c>
      <c r="G30" s="18">
        <v>57.5</v>
      </c>
      <c r="H30" s="18">
        <v>57.2</v>
      </c>
      <c r="I30" s="18">
        <v>57.3</v>
      </c>
      <c r="J30" s="18">
        <v>56.8</v>
      </c>
      <c r="K30" s="28">
        <v>56.3</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0.95</v>
      </c>
      <c r="C33" s="18">
        <v>0.95</v>
      </c>
      <c r="D33" s="18">
        <v>0.95</v>
      </c>
      <c r="E33" s="18">
        <v>0.95</v>
      </c>
      <c r="F33" s="18">
        <v>0.95</v>
      </c>
      <c r="G33" s="18">
        <v>0.96599999999999997</v>
      </c>
      <c r="H33" s="18">
        <v>0.96599999999999997</v>
      </c>
      <c r="I33" s="18">
        <v>0.96599999999999997</v>
      </c>
      <c r="J33" s="18">
        <v>0.96599999999999997</v>
      </c>
      <c r="K33" s="28">
        <v>0.96599999999999997</v>
      </c>
    </row>
    <row r="34" spans="1:11" ht="13.35" customHeight="1" x14ac:dyDescent="0.25">
      <c r="A34" s="21" t="s">
        <v>18</v>
      </c>
      <c r="B34" s="24">
        <v>92</v>
      </c>
      <c r="C34" s="18">
        <v>92</v>
      </c>
      <c r="D34" s="18">
        <v>92</v>
      </c>
      <c r="E34" s="18">
        <v>92</v>
      </c>
      <c r="F34" s="18">
        <v>92</v>
      </c>
      <c r="G34" s="18">
        <v>102.9</v>
      </c>
      <c r="H34" s="18">
        <v>102.9</v>
      </c>
      <c r="I34" s="18">
        <v>102.9</v>
      </c>
      <c r="J34" s="18">
        <v>102.9</v>
      </c>
      <c r="K34" s="28">
        <v>102.9</v>
      </c>
    </row>
    <row r="35" spans="1:11" ht="13.35" customHeight="1" x14ac:dyDescent="0.25">
      <c r="A35" s="21" t="s">
        <v>19</v>
      </c>
      <c r="B35" s="24">
        <v>64.099999999999994</v>
      </c>
      <c r="C35" s="18">
        <v>63.3</v>
      </c>
      <c r="D35" s="18">
        <v>62.3</v>
      </c>
      <c r="E35" s="18">
        <v>61.1</v>
      </c>
      <c r="F35" s="18">
        <v>60.6</v>
      </c>
      <c r="G35" s="18">
        <v>53.8</v>
      </c>
      <c r="H35" s="18">
        <v>53.6</v>
      </c>
      <c r="I35" s="18">
        <v>53.7</v>
      </c>
      <c r="J35" s="18">
        <v>53.2</v>
      </c>
      <c r="K35" s="28">
        <v>52.7</v>
      </c>
    </row>
    <row r="36" spans="1:11" ht="13.35" customHeight="1" x14ac:dyDescent="0.25">
      <c r="A36" s="21" t="s">
        <v>20</v>
      </c>
      <c r="B36" s="24">
        <v>3.2</v>
      </c>
      <c r="C36" s="18">
        <v>3.2</v>
      </c>
      <c r="D36" s="18">
        <v>3.1</v>
      </c>
      <c r="E36" s="18">
        <v>3.1</v>
      </c>
      <c r="F36" s="18">
        <v>3</v>
      </c>
      <c r="G36" s="18">
        <v>2.7</v>
      </c>
      <c r="H36" s="18">
        <v>2.7</v>
      </c>
      <c r="I36" s="18">
        <v>2.7</v>
      </c>
      <c r="J36" s="18">
        <v>2.7</v>
      </c>
      <c r="K36" s="28">
        <v>2.6</v>
      </c>
    </row>
    <row r="37" spans="1:11" ht="13.35" customHeight="1" x14ac:dyDescent="0.25">
      <c r="A37" s="21" t="s">
        <v>21</v>
      </c>
      <c r="B37" s="24">
        <v>5.5</v>
      </c>
      <c r="C37" s="18">
        <v>5.5</v>
      </c>
      <c r="D37" s="18">
        <v>5.5</v>
      </c>
      <c r="E37" s="18">
        <v>5.5</v>
      </c>
      <c r="F37" s="18">
        <v>5.5</v>
      </c>
      <c r="G37" s="18">
        <v>5.5</v>
      </c>
      <c r="H37" s="18">
        <v>5.5</v>
      </c>
      <c r="I37" s="18">
        <v>5.5</v>
      </c>
      <c r="J37" s="18">
        <v>5.5</v>
      </c>
      <c r="K37" s="28">
        <v>5.5</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100</v>
      </c>
      <c r="C39" s="18">
        <v>100</v>
      </c>
      <c r="D39" s="18">
        <v>100</v>
      </c>
      <c r="E39" s="18">
        <v>100</v>
      </c>
      <c r="F39" s="18">
        <v>100</v>
      </c>
      <c r="G39" s="18">
        <v>112</v>
      </c>
      <c r="H39" s="18">
        <v>112</v>
      </c>
      <c r="I39" s="18">
        <v>112</v>
      </c>
      <c r="J39" s="18">
        <v>112</v>
      </c>
      <c r="K39" s="28">
        <v>112</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10</v>
      </c>
      <c r="C41" s="18">
        <v>10.1</v>
      </c>
      <c r="D41" s="18">
        <v>9.9</v>
      </c>
      <c r="E41" s="18">
        <v>9.6999999999999993</v>
      </c>
      <c r="F41" s="18">
        <v>9.6</v>
      </c>
      <c r="G41" s="18">
        <v>8.6999999999999993</v>
      </c>
      <c r="H41" s="18">
        <v>8.6999999999999993</v>
      </c>
      <c r="I41" s="18">
        <v>8.9</v>
      </c>
      <c r="J41" s="18">
        <v>8.9</v>
      </c>
      <c r="K41" s="28">
        <v>8.8000000000000007</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95.7</v>
      </c>
      <c r="C46" s="52">
        <v>95.7</v>
      </c>
      <c r="D46" s="52">
        <v>95.7</v>
      </c>
      <c r="E46" s="52">
        <v>95.7</v>
      </c>
      <c r="F46" s="52">
        <v>95.7</v>
      </c>
      <c r="G46" s="52">
        <v>95.7</v>
      </c>
      <c r="H46" s="52">
        <v>95.7</v>
      </c>
      <c r="I46" s="52">
        <v>95.7</v>
      </c>
      <c r="J46" s="52">
        <v>95.7</v>
      </c>
      <c r="K46" s="53">
        <v>95.7</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kEC9ScjWiYs8suVGRBTTDMziaQjmE7ZASH49+hd0rL8hfePhWcmUiOvutBfNjf8ajgiFvCqIIoctAWiey5iTtw==" saltValue="3w5KqicY9xsnSNUCua95Aw==" spinCount="100000" sheet="1" objects="1" scenarios="1"/>
  <mergeCells count="5">
    <mergeCell ref="A1:K1"/>
    <mergeCell ref="B11:K12"/>
    <mergeCell ref="A25:A26"/>
    <mergeCell ref="B25:F25"/>
    <mergeCell ref="G25:K25"/>
  </mergeCells>
  <conditionalFormatting sqref="B51:K51">
    <cfRule type="containsText" dxfId="61" priority="1" operator="containsText" text="No">
      <formula>NOT(ISERROR(SEARCH("No",B51)))</formula>
    </cfRule>
    <cfRule type="containsText" dxfId="60" priority="2" operator="containsText" text="Yes">
      <formula>NOT(ISERROR(SEARCH("Yes",B51)))</formula>
    </cfRule>
  </conditionalFormatting>
  <hyperlinks>
    <hyperlink ref="A62" location="Index!A1" display="Back to Index" xr:uid="{1131B881-4C79-400A-9F16-A13379A3130B}"/>
  </hyperlinks>
  <pageMargins left="0.7" right="0.7" top="0.75" bottom="0.75" header="0.3" footer="0.3"/>
  <pageSetup paperSize="9" scale="89" orientation="portrait" r:id="rId1"/>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CAF38-E09C-472F-A095-B90451B3FA5B}">
  <sheetPr codeName="Sheet32">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214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215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216</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217</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218</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262.3</v>
      </c>
      <c r="C28" s="18">
        <v>262.3</v>
      </c>
      <c r="D28" s="18">
        <v>262.3</v>
      </c>
      <c r="E28" s="18">
        <v>262.3</v>
      </c>
      <c r="F28" s="18">
        <v>262.3</v>
      </c>
      <c r="G28" s="18">
        <v>262.3</v>
      </c>
      <c r="H28" s="18">
        <v>262.3</v>
      </c>
      <c r="I28" s="18">
        <v>262.3</v>
      </c>
      <c r="J28" s="18">
        <v>262.3</v>
      </c>
      <c r="K28" s="28">
        <v>262.3</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175.4</v>
      </c>
      <c r="C30" s="18">
        <v>173</v>
      </c>
      <c r="D30" s="18">
        <v>171.8</v>
      </c>
      <c r="E30" s="18">
        <v>169.7</v>
      </c>
      <c r="F30" s="18">
        <v>169</v>
      </c>
      <c r="G30" s="18">
        <v>140.19999999999999</v>
      </c>
      <c r="H30" s="18">
        <v>140.4</v>
      </c>
      <c r="I30" s="18">
        <v>140.6</v>
      </c>
      <c r="J30" s="18">
        <v>140.30000000000001</v>
      </c>
      <c r="K30" s="28">
        <v>139.80000000000001</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0.999</v>
      </c>
      <c r="C33" s="18">
        <v>0.999</v>
      </c>
      <c r="D33" s="18">
        <v>0.999</v>
      </c>
      <c r="E33" s="18">
        <v>0.999</v>
      </c>
      <c r="F33" s="18">
        <v>0.999</v>
      </c>
      <c r="G33" s="18">
        <v>0.996</v>
      </c>
      <c r="H33" s="18">
        <v>0.996</v>
      </c>
      <c r="I33" s="18">
        <v>0.996</v>
      </c>
      <c r="J33" s="18">
        <v>0.996</v>
      </c>
      <c r="K33" s="28">
        <v>0.996</v>
      </c>
    </row>
    <row r="34" spans="1:11" ht="13.35" customHeight="1" x14ac:dyDescent="0.25">
      <c r="A34" s="21" t="s">
        <v>18</v>
      </c>
      <c r="B34" s="24">
        <v>182.2</v>
      </c>
      <c r="C34" s="18">
        <v>182.2</v>
      </c>
      <c r="D34" s="18">
        <v>182.2</v>
      </c>
      <c r="E34" s="18">
        <v>182.2</v>
      </c>
      <c r="F34" s="18">
        <v>182.2</v>
      </c>
      <c r="G34" s="18">
        <v>206</v>
      </c>
      <c r="H34" s="18">
        <v>206</v>
      </c>
      <c r="I34" s="18">
        <v>206</v>
      </c>
      <c r="J34" s="18">
        <v>206</v>
      </c>
      <c r="K34" s="28">
        <v>206</v>
      </c>
    </row>
    <row r="35" spans="1:11" ht="13.35" customHeight="1" x14ac:dyDescent="0.25">
      <c r="A35" s="21" t="s">
        <v>19</v>
      </c>
      <c r="B35" s="24">
        <v>164.6</v>
      </c>
      <c r="C35" s="18">
        <v>162.5</v>
      </c>
      <c r="D35" s="18">
        <v>161.30000000000001</v>
      </c>
      <c r="E35" s="18">
        <v>159.30000000000001</v>
      </c>
      <c r="F35" s="18">
        <v>158.69999999999999</v>
      </c>
      <c r="G35" s="18">
        <v>133.4</v>
      </c>
      <c r="H35" s="18">
        <v>133.6</v>
      </c>
      <c r="I35" s="18">
        <v>133.80000000000001</v>
      </c>
      <c r="J35" s="18">
        <v>133.4</v>
      </c>
      <c r="K35" s="28">
        <v>133</v>
      </c>
    </row>
    <row r="36" spans="1:11" ht="13.35" customHeight="1" x14ac:dyDescent="0.25">
      <c r="A36" s="21" t="s">
        <v>20</v>
      </c>
      <c r="B36" s="24">
        <v>8.1999999999999993</v>
      </c>
      <c r="C36" s="18">
        <v>8.1</v>
      </c>
      <c r="D36" s="18">
        <v>8.1</v>
      </c>
      <c r="E36" s="18">
        <v>8</v>
      </c>
      <c r="F36" s="18">
        <v>7.9</v>
      </c>
      <c r="G36" s="18">
        <v>6.7</v>
      </c>
      <c r="H36" s="18">
        <v>6.7</v>
      </c>
      <c r="I36" s="18">
        <v>6.7</v>
      </c>
      <c r="J36" s="18">
        <v>6.7</v>
      </c>
      <c r="K36" s="28">
        <v>6.7</v>
      </c>
    </row>
    <row r="37" spans="1:11" ht="13.35" customHeight="1" x14ac:dyDescent="0.25">
      <c r="A37" s="21" t="s">
        <v>21</v>
      </c>
      <c r="B37" s="24">
        <v>6</v>
      </c>
      <c r="C37" s="18">
        <v>6</v>
      </c>
      <c r="D37" s="18">
        <v>6</v>
      </c>
      <c r="E37" s="18">
        <v>6</v>
      </c>
      <c r="F37" s="18">
        <v>6</v>
      </c>
      <c r="G37" s="18">
        <v>6</v>
      </c>
      <c r="H37" s="18">
        <v>6</v>
      </c>
      <c r="I37" s="18">
        <v>6</v>
      </c>
      <c r="J37" s="18">
        <v>6</v>
      </c>
      <c r="K37" s="28">
        <v>6</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198.1</v>
      </c>
      <c r="C39" s="18">
        <v>198.1</v>
      </c>
      <c r="D39" s="18">
        <v>198.1</v>
      </c>
      <c r="E39" s="18">
        <v>198.1</v>
      </c>
      <c r="F39" s="18">
        <v>198.1</v>
      </c>
      <c r="G39" s="18">
        <v>221.9</v>
      </c>
      <c r="H39" s="18">
        <v>221.9</v>
      </c>
      <c r="I39" s="18">
        <v>221.9</v>
      </c>
      <c r="J39" s="18">
        <v>221.9</v>
      </c>
      <c r="K39" s="28">
        <v>221.9</v>
      </c>
    </row>
    <row r="40" spans="1:11" ht="13.35" customHeight="1" x14ac:dyDescent="0.25">
      <c r="A40" s="21" t="s">
        <v>24</v>
      </c>
      <c r="B40" s="24">
        <v>15.199999809265099</v>
      </c>
      <c r="C40" s="18">
        <v>15.199999809265099</v>
      </c>
      <c r="D40" s="18">
        <v>15.199999809265099</v>
      </c>
      <c r="E40" s="18">
        <v>15.199999809265099</v>
      </c>
      <c r="F40" s="18">
        <v>15.199999809265099</v>
      </c>
      <c r="G40" s="18">
        <v>15.199999809265099</v>
      </c>
      <c r="H40" s="18">
        <v>15.199999809265099</v>
      </c>
      <c r="I40" s="18">
        <v>15.199999809265099</v>
      </c>
      <c r="J40" s="18">
        <v>15.199999809265099</v>
      </c>
      <c r="K40" s="28">
        <v>15.199999809265099</v>
      </c>
    </row>
    <row r="41" spans="1:11" ht="13.35" customHeight="1" x14ac:dyDescent="0.25">
      <c r="A41" s="21" t="s">
        <v>25</v>
      </c>
      <c r="B41" s="24">
        <v>43.8</v>
      </c>
      <c r="C41" s="18">
        <v>43.2</v>
      </c>
      <c r="D41" s="18">
        <v>42.7</v>
      </c>
      <c r="E41" s="18">
        <v>42.1</v>
      </c>
      <c r="F41" s="18">
        <v>42</v>
      </c>
      <c r="G41" s="18">
        <v>34.9</v>
      </c>
      <c r="H41" s="18">
        <v>34.9</v>
      </c>
      <c r="I41" s="18">
        <v>35</v>
      </c>
      <c r="J41" s="18">
        <v>34.9</v>
      </c>
      <c r="K41" s="28">
        <v>34.799999999999997</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143.1</v>
      </c>
      <c r="C46" s="52">
        <v>143.1</v>
      </c>
      <c r="D46" s="52">
        <v>143.1</v>
      </c>
      <c r="E46" s="52">
        <v>143.1</v>
      </c>
      <c r="F46" s="52">
        <v>143.1</v>
      </c>
      <c r="G46" s="52">
        <v>143.1</v>
      </c>
      <c r="H46" s="52">
        <v>143.1</v>
      </c>
      <c r="I46" s="52">
        <v>143.1</v>
      </c>
      <c r="J46" s="52">
        <v>143.1</v>
      </c>
      <c r="K46" s="53">
        <v>143.1</v>
      </c>
    </row>
    <row r="47" spans="1:11" s="49" customFormat="1" ht="13.35" customHeight="1" x14ac:dyDescent="0.25">
      <c r="A47" s="50" t="s">
        <v>293</v>
      </c>
      <c r="B47" s="51">
        <v>95.1</v>
      </c>
      <c r="C47" s="52">
        <v>95.1</v>
      </c>
      <c r="D47" s="52">
        <v>95.1</v>
      </c>
      <c r="E47" s="52">
        <v>95.1</v>
      </c>
      <c r="F47" s="52">
        <v>95.1</v>
      </c>
      <c r="G47" s="52">
        <v>95.1</v>
      </c>
      <c r="H47" s="52">
        <v>95.1</v>
      </c>
      <c r="I47" s="52">
        <v>95.1</v>
      </c>
      <c r="J47" s="52">
        <v>95.1</v>
      </c>
      <c r="K47" s="53">
        <v>95.1</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f3WeXaiqU+CpbJ00J0aamr+hWjcZpzLsmn4et1Rvzo8seOaWFeLRtOb4yj5Ns6biJm6r8ggPiFbjKKo5lIfI0w==" saltValue="ZT0nmzw+4vwiCIUjI1xWjQ==" spinCount="100000" sheet="1" objects="1" scenarios="1"/>
  <mergeCells count="5">
    <mergeCell ref="A1:K1"/>
    <mergeCell ref="B11:K12"/>
    <mergeCell ref="A25:A26"/>
    <mergeCell ref="B25:F25"/>
    <mergeCell ref="G25:K25"/>
  </mergeCells>
  <conditionalFormatting sqref="B51:K51">
    <cfRule type="containsText" dxfId="7" priority="1" operator="containsText" text="No">
      <formula>NOT(ISERROR(SEARCH("No",B51)))</formula>
    </cfRule>
    <cfRule type="containsText" dxfId="6" priority="2" operator="containsText" text="Yes">
      <formula>NOT(ISERROR(SEARCH("Yes",B51)))</formula>
    </cfRule>
  </conditionalFormatting>
  <hyperlinks>
    <hyperlink ref="A62" location="Index!A1" display="Back to Index" xr:uid="{6C6BC402-A218-49BD-907B-A6659143493B}"/>
  </hyperlinks>
  <pageMargins left="0.7" right="0.7" top="0.75" bottom="0.75" header="0.3" footer="0.3"/>
  <pageSetup paperSize="9" scale="89"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4995-BF3C-41A0-82D4-717FA8342046}">
  <sheetPr codeName="Sheet33">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219</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220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221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222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223</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72</v>
      </c>
      <c r="C28" s="18">
        <v>72</v>
      </c>
      <c r="D28" s="18">
        <v>72</v>
      </c>
      <c r="E28" s="18">
        <v>72</v>
      </c>
      <c r="F28" s="18">
        <v>72</v>
      </c>
      <c r="G28" s="18">
        <v>72</v>
      </c>
      <c r="H28" s="18">
        <v>72</v>
      </c>
      <c r="I28" s="18">
        <v>72</v>
      </c>
      <c r="J28" s="18">
        <v>72</v>
      </c>
      <c r="K28" s="28">
        <v>72</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4.9000000000000004</v>
      </c>
      <c r="C30" s="18">
        <v>4.9000000000000004</v>
      </c>
      <c r="D30" s="18">
        <v>4.8</v>
      </c>
      <c r="E30" s="18">
        <v>4.8</v>
      </c>
      <c r="F30" s="18">
        <v>4.8</v>
      </c>
      <c r="G30" s="18">
        <v>4.2</v>
      </c>
      <c r="H30" s="18">
        <v>4.2</v>
      </c>
      <c r="I30" s="18">
        <v>4.2</v>
      </c>
      <c r="J30" s="18">
        <v>4.2</v>
      </c>
      <c r="K30" s="28">
        <v>4.2</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0.97199999999999998</v>
      </c>
      <c r="C33" s="18">
        <v>0.97199999999999998</v>
      </c>
      <c r="D33" s="18">
        <v>0.97199999999999998</v>
      </c>
      <c r="E33" s="18">
        <v>0.97199999999999998</v>
      </c>
      <c r="F33" s="18">
        <v>0.97199999999999998</v>
      </c>
      <c r="G33" s="18">
        <v>0.98</v>
      </c>
      <c r="H33" s="18">
        <v>0.98</v>
      </c>
      <c r="I33" s="18">
        <v>0.98</v>
      </c>
      <c r="J33" s="18">
        <v>0.98</v>
      </c>
      <c r="K33" s="28">
        <v>0.98</v>
      </c>
    </row>
    <row r="34" spans="1:11" ht="13.35" customHeight="1" x14ac:dyDescent="0.25">
      <c r="A34" s="21" t="s">
        <v>18</v>
      </c>
      <c r="B34" s="24">
        <v>0</v>
      </c>
      <c r="C34" s="18">
        <v>0</v>
      </c>
      <c r="D34" s="18">
        <v>0</v>
      </c>
      <c r="E34" s="18">
        <v>0</v>
      </c>
      <c r="F34" s="18">
        <v>0</v>
      </c>
      <c r="G34" s="18">
        <v>0</v>
      </c>
      <c r="H34" s="18">
        <v>0</v>
      </c>
      <c r="I34" s="18">
        <v>0</v>
      </c>
      <c r="J34" s="18">
        <v>0</v>
      </c>
      <c r="K34" s="28">
        <v>0</v>
      </c>
    </row>
    <row r="35" spans="1:11" ht="13.35" customHeight="1" x14ac:dyDescent="0.25">
      <c r="A35" s="21" t="s">
        <v>19</v>
      </c>
      <c r="B35" s="24">
        <v>4.8</v>
      </c>
      <c r="C35" s="18">
        <v>4.7</v>
      </c>
      <c r="D35" s="18">
        <v>4.7</v>
      </c>
      <c r="E35" s="18">
        <v>4.5999999999999996</v>
      </c>
      <c r="F35" s="18">
        <v>4.5999999999999996</v>
      </c>
      <c r="G35" s="18">
        <v>3.9</v>
      </c>
      <c r="H35" s="18">
        <v>3.9</v>
      </c>
      <c r="I35" s="18">
        <v>3.9</v>
      </c>
      <c r="J35" s="18">
        <v>3.9</v>
      </c>
      <c r="K35" s="28">
        <v>3.9</v>
      </c>
    </row>
    <row r="36" spans="1:11" ht="13.35" customHeight="1" x14ac:dyDescent="0.25">
      <c r="A36" s="21" t="s">
        <v>20</v>
      </c>
      <c r="B36" s="24">
        <v>0.2</v>
      </c>
      <c r="C36" s="18">
        <v>0.2</v>
      </c>
      <c r="D36" s="18">
        <v>0.2</v>
      </c>
      <c r="E36" s="18">
        <v>0.2</v>
      </c>
      <c r="F36" s="18">
        <v>0.2</v>
      </c>
      <c r="G36" s="18">
        <v>0.2</v>
      </c>
      <c r="H36" s="18">
        <v>0.2</v>
      </c>
      <c r="I36" s="18">
        <v>0.2</v>
      </c>
      <c r="J36" s="18">
        <v>0.2</v>
      </c>
      <c r="K36" s="28">
        <v>0.2</v>
      </c>
    </row>
    <row r="37" spans="1:11" ht="13.35" customHeight="1" x14ac:dyDescent="0.25">
      <c r="A37" s="21" t="s">
        <v>21</v>
      </c>
      <c r="B37" s="24">
        <v>8.5</v>
      </c>
      <c r="C37" s="18">
        <v>8.5</v>
      </c>
      <c r="D37" s="18">
        <v>8.5</v>
      </c>
      <c r="E37" s="18">
        <v>8.5</v>
      </c>
      <c r="F37" s="18">
        <v>8.5</v>
      </c>
      <c r="G37" s="18">
        <v>8.5</v>
      </c>
      <c r="H37" s="18">
        <v>8.5</v>
      </c>
      <c r="I37" s="18">
        <v>8.5</v>
      </c>
      <c r="J37" s="18">
        <v>8.5</v>
      </c>
      <c r="K37" s="28">
        <v>8.5</v>
      </c>
    </row>
    <row r="38" spans="1:11" ht="13.35" customHeight="1" x14ac:dyDescent="0.25">
      <c r="A38" s="21" t="s">
        <v>22</v>
      </c>
      <c r="B38" s="24">
        <v>4.8</v>
      </c>
      <c r="C38" s="18">
        <v>4.7</v>
      </c>
      <c r="D38" s="18">
        <v>4.7</v>
      </c>
      <c r="E38" s="18">
        <v>4.5999999999999996</v>
      </c>
      <c r="F38" s="18">
        <v>4.5999999999999996</v>
      </c>
      <c r="G38" s="18">
        <v>3.9</v>
      </c>
      <c r="H38" s="18">
        <v>3.9</v>
      </c>
      <c r="I38" s="18">
        <v>3.9</v>
      </c>
      <c r="J38" s="18">
        <v>3.9</v>
      </c>
      <c r="K38" s="28">
        <v>3.9</v>
      </c>
    </row>
    <row r="39" spans="1:11" ht="13.35" customHeight="1" x14ac:dyDescent="0.25">
      <c r="A39" s="21" t="s">
        <v>23</v>
      </c>
      <c r="B39" s="24">
        <v>0</v>
      </c>
      <c r="C39" s="18">
        <v>0</v>
      </c>
      <c r="D39" s="18">
        <v>0</v>
      </c>
      <c r="E39" s="18">
        <v>0</v>
      </c>
      <c r="F39" s="18">
        <v>0</v>
      </c>
      <c r="G39" s="18">
        <v>0</v>
      </c>
      <c r="H39" s="18">
        <v>0</v>
      </c>
      <c r="I39" s="18">
        <v>0</v>
      </c>
      <c r="J39" s="18">
        <v>0</v>
      </c>
      <c r="K39" s="28">
        <v>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4.8</v>
      </c>
      <c r="C41" s="18">
        <v>4.7</v>
      </c>
      <c r="D41" s="18">
        <v>4.7</v>
      </c>
      <c r="E41" s="18">
        <v>4.5999999999999996</v>
      </c>
      <c r="F41" s="18">
        <v>4.5999999999999996</v>
      </c>
      <c r="G41" s="18">
        <v>3.9</v>
      </c>
      <c r="H41" s="18">
        <v>3.9</v>
      </c>
      <c r="I41" s="18">
        <v>3.9</v>
      </c>
      <c r="J41" s="18">
        <v>3.9</v>
      </c>
      <c r="K41" s="28">
        <v>3.9</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48</v>
      </c>
      <c r="C46" s="52">
        <v>48</v>
      </c>
      <c r="D46" s="52">
        <v>48</v>
      </c>
      <c r="E46" s="52">
        <v>48</v>
      </c>
      <c r="F46" s="52">
        <v>48</v>
      </c>
      <c r="G46" s="52">
        <v>48</v>
      </c>
      <c r="H46" s="52">
        <v>48</v>
      </c>
      <c r="I46" s="52">
        <v>48</v>
      </c>
      <c r="J46" s="52">
        <v>48</v>
      </c>
      <c r="K46" s="53">
        <v>48</v>
      </c>
    </row>
    <row r="47" spans="1:11" s="49" customFormat="1" ht="13.35" customHeight="1" x14ac:dyDescent="0.25">
      <c r="A47" s="50" t="s">
        <v>293</v>
      </c>
      <c r="B47" s="51">
        <v>0</v>
      </c>
      <c r="C47" s="52">
        <v>0</v>
      </c>
      <c r="D47" s="52">
        <v>0</v>
      </c>
      <c r="E47" s="52">
        <v>0</v>
      </c>
      <c r="F47" s="52">
        <v>0</v>
      </c>
      <c r="G47" s="52">
        <v>0</v>
      </c>
      <c r="H47" s="52">
        <v>0</v>
      </c>
      <c r="I47" s="52">
        <v>0</v>
      </c>
      <c r="J47" s="52">
        <v>0</v>
      </c>
      <c r="K47" s="53">
        <v>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Ogxg6VLiaOjj4Ct+USHV5YKWSBe+PTi2NheL1Wxul10xN1Qm88PGX+zmYGav+yxV2tUyIjUs48DpEKyuqckoCA==" saltValue="m4S3FiHuwp0kV18qlYHQPQ==" spinCount="100000" sheet="1" objects="1" scenarios="1"/>
  <mergeCells count="5">
    <mergeCell ref="A1:K1"/>
    <mergeCell ref="B11:K12"/>
    <mergeCell ref="A25:A26"/>
    <mergeCell ref="B25:F25"/>
    <mergeCell ref="G25:K25"/>
  </mergeCells>
  <conditionalFormatting sqref="B51:K51">
    <cfRule type="containsText" dxfId="5" priority="1" operator="containsText" text="No">
      <formula>NOT(ISERROR(SEARCH("No",B51)))</formula>
    </cfRule>
    <cfRule type="containsText" dxfId="4" priority="2" operator="containsText" text="Yes">
      <formula>NOT(ISERROR(SEARCH("Yes",B51)))</formula>
    </cfRule>
  </conditionalFormatting>
  <hyperlinks>
    <hyperlink ref="A62" location="Index!A1" display="Back to Index" xr:uid="{39C94A84-2206-4232-861A-39C7A0C509AC}"/>
  </hyperlinks>
  <pageMargins left="0.7" right="0.7" top="0.75" bottom="0.75" header="0.3" footer="0.3"/>
  <pageSetup paperSize="9" scale="89"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93B5-EFB9-4909-9B24-BF1069BBB28A}">
  <sheetPr codeName="Sheet34">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224</v>
      </c>
      <c r="H2" s="12" t="s">
        <v>5</v>
      </c>
      <c r="I2" s="15" t="s">
        <v>143</v>
      </c>
    </row>
    <row r="3" spans="1:11" ht="13.35" customHeight="1" x14ac:dyDescent="0.25">
      <c r="A3" s="3"/>
      <c r="B3" s="5"/>
      <c r="C3" s="4"/>
      <c r="D3" s="4"/>
      <c r="E3" s="4"/>
      <c r="F3" s="4"/>
      <c r="G3" s="4"/>
      <c r="H3" s="4"/>
      <c r="I3" s="4"/>
      <c r="J3" s="4"/>
    </row>
    <row r="4" spans="1:11" ht="13.35" customHeight="1" x14ac:dyDescent="0.25">
      <c r="A4" s="10" t="s">
        <v>1</v>
      </c>
      <c r="B4" s="5" t="s">
        <v>225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226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227</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228</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143</v>
      </c>
      <c r="C28" s="18">
        <v>143</v>
      </c>
      <c r="D28" s="18">
        <v>143</v>
      </c>
      <c r="E28" s="18">
        <v>143</v>
      </c>
      <c r="F28" s="18">
        <v>143</v>
      </c>
      <c r="G28" s="18">
        <v>143</v>
      </c>
      <c r="H28" s="18">
        <v>143</v>
      </c>
      <c r="I28" s="18">
        <v>143</v>
      </c>
      <c r="J28" s="18">
        <v>143</v>
      </c>
      <c r="K28" s="28">
        <v>143</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90.8</v>
      </c>
      <c r="C30" s="18">
        <v>89.9</v>
      </c>
      <c r="D30" s="18">
        <v>89.6</v>
      </c>
      <c r="E30" s="18">
        <v>88.5</v>
      </c>
      <c r="F30" s="18">
        <v>88.3</v>
      </c>
      <c r="G30" s="18">
        <v>80.400000000000006</v>
      </c>
      <c r="H30" s="18">
        <v>80.3</v>
      </c>
      <c r="I30" s="18">
        <v>80.3</v>
      </c>
      <c r="J30" s="18">
        <v>79.900000000000006</v>
      </c>
      <c r="K30" s="28">
        <v>79.2</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0.97899999999999998</v>
      </c>
      <c r="C33" s="18">
        <v>0.97899999999999998</v>
      </c>
      <c r="D33" s="18">
        <v>0.97899999999999998</v>
      </c>
      <c r="E33" s="18">
        <v>0.97899999999999998</v>
      </c>
      <c r="F33" s="18">
        <v>0.97899999999999998</v>
      </c>
      <c r="G33" s="18">
        <v>0.98699999999999999</v>
      </c>
      <c r="H33" s="18">
        <v>0.98699999999999999</v>
      </c>
      <c r="I33" s="18">
        <v>0.98699999999999999</v>
      </c>
      <c r="J33" s="18">
        <v>0.98699999999999999</v>
      </c>
      <c r="K33" s="28">
        <v>0.98699999999999999</v>
      </c>
    </row>
    <row r="34" spans="1:11" ht="13.35" customHeight="1" x14ac:dyDescent="0.25">
      <c r="A34" s="21" t="s">
        <v>18</v>
      </c>
      <c r="B34" s="24">
        <v>75</v>
      </c>
      <c r="C34" s="18">
        <v>75</v>
      </c>
      <c r="D34" s="18">
        <v>75</v>
      </c>
      <c r="E34" s="18">
        <v>75</v>
      </c>
      <c r="F34" s="18">
        <v>75</v>
      </c>
      <c r="G34" s="18">
        <v>84</v>
      </c>
      <c r="H34" s="18">
        <v>84</v>
      </c>
      <c r="I34" s="18">
        <v>84</v>
      </c>
      <c r="J34" s="18">
        <v>84</v>
      </c>
      <c r="K34" s="28">
        <v>84</v>
      </c>
    </row>
    <row r="35" spans="1:11" ht="13.35" customHeight="1" x14ac:dyDescent="0.25">
      <c r="A35" s="21" t="s">
        <v>19</v>
      </c>
      <c r="B35" s="24">
        <v>83.1</v>
      </c>
      <c r="C35" s="18">
        <v>82.3</v>
      </c>
      <c r="D35" s="18">
        <v>82</v>
      </c>
      <c r="E35" s="18">
        <v>81</v>
      </c>
      <c r="F35" s="18">
        <v>80.8</v>
      </c>
      <c r="G35" s="18">
        <v>75.599999999999994</v>
      </c>
      <c r="H35" s="18">
        <v>75.599999999999994</v>
      </c>
      <c r="I35" s="18">
        <v>75.599999999999994</v>
      </c>
      <c r="J35" s="18">
        <v>75.2</v>
      </c>
      <c r="K35" s="28">
        <v>74.5</v>
      </c>
    </row>
    <row r="36" spans="1:11" ht="13.35" customHeight="1" x14ac:dyDescent="0.25">
      <c r="A36" s="21" t="s">
        <v>20</v>
      </c>
      <c r="B36" s="24">
        <v>4.2</v>
      </c>
      <c r="C36" s="18">
        <v>4.0999999999999996</v>
      </c>
      <c r="D36" s="18">
        <v>4.0999999999999996</v>
      </c>
      <c r="E36" s="18">
        <v>4.0999999999999996</v>
      </c>
      <c r="F36" s="18">
        <v>4</v>
      </c>
      <c r="G36" s="18">
        <v>3.8</v>
      </c>
      <c r="H36" s="18">
        <v>3.8</v>
      </c>
      <c r="I36" s="18">
        <v>3.8</v>
      </c>
      <c r="J36" s="18">
        <v>3.8</v>
      </c>
      <c r="K36" s="28">
        <v>3.7</v>
      </c>
    </row>
    <row r="37" spans="1:11" ht="13.35" customHeight="1" x14ac:dyDescent="0.25">
      <c r="A37" s="21" t="s">
        <v>21</v>
      </c>
      <c r="B37" s="24">
        <v>7</v>
      </c>
      <c r="C37" s="18">
        <v>7</v>
      </c>
      <c r="D37" s="18">
        <v>7</v>
      </c>
      <c r="E37" s="18">
        <v>7</v>
      </c>
      <c r="F37" s="18">
        <v>7</v>
      </c>
      <c r="G37" s="18">
        <v>7</v>
      </c>
      <c r="H37" s="18">
        <v>7</v>
      </c>
      <c r="I37" s="18">
        <v>7</v>
      </c>
      <c r="J37" s="18">
        <v>7</v>
      </c>
      <c r="K37" s="28">
        <v>7</v>
      </c>
    </row>
    <row r="38" spans="1:11" ht="13.35" customHeight="1" x14ac:dyDescent="0.25">
      <c r="A38" s="21" t="s">
        <v>22</v>
      </c>
      <c r="B38" s="24">
        <v>8.0999999999999943</v>
      </c>
      <c r="C38" s="18">
        <v>7.2999999999999972</v>
      </c>
      <c r="D38" s="18">
        <v>7</v>
      </c>
      <c r="E38" s="18">
        <v>6</v>
      </c>
      <c r="F38" s="18">
        <v>5.7999999999999972</v>
      </c>
      <c r="G38" s="18"/>
      <c r="H38" s="18"/>
      <c r="I38" s="18"/>
      <c r="J38" s="18"/>
      <c r="K38" s="28"/>
    </row>
    <row r="39" spans="1:11" ht="13.35" customHeight="1" x14ac:dyDescent="0.25">
      <c r="A39" s="21" t="s">
        <v>23</v>
      </c>
      <c r="B39" s="24">
        <v>81</v>
      </c>
      <c r="C39" s="18">
        <v>81</v>
      </c>
      <c r="D39" s="18">
        <v>81</v>
      </c>
      <c r="E39" s="18">
        <v>81</v>
      </c>
      <c r="F39" s="18">
        <v>81</v>
      </c>
      <c r="G39" s="18">
        <v>90</v>
      </c>
      <c r="H39" s="18">
        <v>90</v>
      </c>
      <c r="I39" s="18">
        <v>90</v>
      </c>
      <c r="J39" s="18">
        <v>90</v>
      </c>
      <c r="K39" s="28">
        <v>90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31.3</v>
      </c>
      <c r="C41" s="18">
        <v>30.9</v>
      </c>
      <c r="D41" s="18">
        <v>30.8</v>
      </c>
      <c r="E41" s="18">
        <v>30.4</v>
      </c>
      <c r="F41" s="18">
        <v>30.3</v>
      </c>
      <c r="G41" s="18">
        <v>29.5</v>
      </c>
      <c r="H41" s="18">
        <v>29.5</v>
      </c>
      <c r="I41" s="18">
        <v>29.5</v>
      </c>
      <c r="J41" s="18">
        <v>29.5</v>
      </c>
      <c r="K41" s="28">
        <v>29.3</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59.6</v>
      </c>
      <c r="C46" s="52">
        <v>59.6</v>
      </c>
      <c r="D46" s="52">
        <v>59.6</v>
      </c>
      <c r="E46" s="52">
        <v>59.6</v>
      </c>
      <c r="F46" s="52">
        <v>59.6</v>
      </c>
      <c r="G46" s="52">
        <v>59.6</v>
      </c>
      <c r="H46" s="52">
        <v>59.6</v>
      </c>
      <c r="I46" s="52">
        <v>59.6</v>
      </c>
      <c r="J46" s="52">
        <v>59.6</v>
      </c>
      <c r="K46" s="53">
        <v>59.6</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Xg7ey1B1DvXnjUgMEFSLAF2J9BdEQWf/lO0py0ieWshYhm1miN2ihqIPLrz9hJqr2/ne3bTAUvDofCZ/1MuiIQ==" saltValue="PZ668L0tmuzBA4MDO93tFA==" spinCount="100000" sheet="1" objects="1" scenarios="1"/>
  <mergeCells count="5">
    <mergeCell ref="A1:K1"/>
    <mergeCell ref="B11:K12"/>
    <mergeCell ref="A25:A26"/>
    <mergeCell ref="B25:F25"/>
    <mergeCell ref="G25:K25"/>
  </mergeCells>
  <conditionalFormatting sqref="B51:K51">
    <cfRule type="containsText" dxfId="3" priority="1" operator="containsText" text="No">
      <formula>NOT(ISERROR(SEARCH("No",B51)))</formula>
    </cfRule>
    <cfRule type="containsText" dxfId="2" priority="2" operator="containsText" text="Yes">
      <formula>NOT(ISERROR(SEARCH("Yes",B51)))</formula>
    </cfRule>
  </conditionalFormatting>
  <hyperlinks>
    <hyperlink ref="A62" location="Index!A1" display="Back to Index" xr:uid="{F99DB4E7-B16C-43B6-BF52-1B52C1204EB8}"/>
  </hyperlinks>
  <pageMargins left="0.7" right="0.7" top="0.75" bottom="0.75" header="0.3" footer="0.3"/>
  <pageSetup paperSize="9" scale="89" orientation="portrait" r:id="rId1"/>
  <colBreaks count="1" manualBreakCount="1">
    <brk id="1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A257-CC24-4401-88D9-20B5CF51F92F}">
  <sheetPr codeName="Sheet35">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229</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230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231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232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233</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46</v>
      </c>
      <c r="H27" s="17" t="s">
        <v>46</v>
      </c>
      <c r="I27" s="17" t="s">
        <v>46</v>
      </c>
      <c r="J27" s="17" t="s">
        <v>46</v>
      </c>
      <c r="K27" s="27" t="s">
        <v>46</v>
      </c>
    </row>
    <row r="28" spans="1:11" ht="13.35" customHeight="1" x14ac:dyDescent="0.25">
      <c r="A28" s="21" t="s">
        <v>12</v>
      </c>
      <c r="B28" s="24">
        <v>251.4</v>
      </c>
      <c r="C28" s="18">
        <v>251.4</v>
      </c>
      <c r="D28" s="18">
        <v>251.4</v>
      </c>
      <c r="E28" s="18">
        <v>251.4</v>
      </c>
      <c r="F28" s="18">
        <v>251.4</v>
      </c>
      <c r="G28" s="18">
        <v>251.4</v>
      </c>
      <c r="H28" s="18">
        <v>251.4</v>
      </c>
      <c r="I28" s="18">
        <v>251.4</v>
      </c>
      <c r="J28" s="18">
        <v>251.4</v>
      </c>
      <c r="K28" s="28">
        <v>251.4</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66.5</v>
      </c>
      <c r="C30" s="18">
        <v>65.8</v>
      </c>
      <c r="D30" s="18">
        <v>65.400000000000006</v>
      </c>
      <c r="E30" s="18">
        <v>64.7</v>
      </c>
      <c r="F30" s="18">
        <v>64.5</v>
      </c>
      <c r="G30" s="18">
        <v>45.8</v>
      </c>
      <c r="H30" s="18">
        <v>45.9</v>
      </c>
      <c r="I30" s="18">
        <v>46.1</v>
      </c>
      <c r="J30" s="18">
        <v>46.1</v>
      </c>
      <c r="K30" s="28">
        <v>46</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0.98799999999999999</v>
      </c>
      <c r="C33" s="18">
        <v>0.98799999999999999</v>
      </c>
      <c r="D33" s="18">
        <v>0.98799999999999999</v>
      </c>
      <c r="E33" s="18">
        <v>0.98799999999999999</v>
      </c>
      <c r="F33" s="18">
        <v>0.98799999999999999</v>
      </c>
      <c r="G33" s="18">
        <v>0.999</v>
      </c>
      <c r="H33" s="18">
        <v>0.999</v>
      </c>
      <c r="I33" s="18">
        <v>0.999</v>
      </c>
      <c r="J33" s="18">
        <v>0.999</v>
      </c>
      <c r="K33" s="28">
        <v>0.999</v>
      </c>
    </row>
    <row r="34" spans="1:11" ht="13.35" customHeight="1" x14ac:dyDescent="0.25">
      <c r="A34" s="21" t="s">
        <v>18</v>
      </c>
      <c r="B34" s="24">
        <v>138</v>
      </c>
      <c r="C34" s="18">
        <v>138</v>
      </c>
      <c r="D34" s="18">
        <v>138</v>
      </c>
      <c r="E34" s="18">
        <v>138</v>
      </c>
      <c r="F34" s="18">
        <v>138</v>
      </c>
      <c r="G34" s="18">
        <v>156</v>
      </c>
      <c r="H34" s="18">
        <v>156</v>
      </c>
      <c r="I34" s="18">
        <v>156</v>
      </c>
      <c r="J34" s="18">
        <v>156</v>
      </c>
      <c r="K34" s="28">
        <v>156</v>
      </c>
    </row>
    <row r="35" spans="1:11" ht="13.35" customHeight="1" x14ac:dyDescent="0.25">
      <c r="A35" s="21" t="s">
        <v>19</v>
      </c>
      <c r="B35" s="24">
        <v>64</v>
      </c>
      <c r="C35" s="18">
        <v>63.3</v>
      </c>
      <c r="D35" s="18">
        <v>62.9</v>
      </c>
      <c r="E35" s="18">
        <v>62.2</v>
      </c>
      <c r="F35" s="18">
        <v>62.1</v>
      </c>
      <c r="G35" s="18">
        <v>44.5</v>
      </c>
      <c r="H35" s="18">
        <v>44.6</v>
      </c>
      <c r="I35" s="18">
        <v>44.8</v>
      </c>
      <c r="J35" s="18">
        <v>44.8</v>
      </c>
      <c r="K35" s="28">
        <v>44.7</v>
      </c>
    </row>
    <row r="36" spans="1:11" ht="13.35" customHeight="1" x14ac:dyDescent="0.25">
      <c r="A36" s="21" t="s">
        <v>20</v>
      </c>
      <c r="B36" s="24">
        <v>3.2</v>
      </c>
      <c r="C36" s="18">
        <v>3.2</v>
      </c>
      <c r="D36" s="18">
        <v>3.1</v>
      </c>
      <c r="E36" s="18">
        <v>3.1</v>
      </c>
      <c r="F36" s="18">
        <v>3.1</v>
      </c>
      <c r="G36" s="18">
        <v>2.2000000000000002</v>
      </c>
      <c r="H36" s="18">
        <v>2.2000000000000002</v>
      </c>
      <c r="I36" s="18">
        <v>2.2000000000000002</v>
      </c>
      <c r="J36" s="18">
        <v>2.2000000000000002</v>
      </c>
      <c r="K36" s="28">
        <v>2.2000000000000002</v>
      </c>
    </row>
    <row r="37" spans="1:11" ht="13.35" customHeight="1" x14ac:dyDescent="0.25">
      <c r="A37" s="21" t="s">
        <v>21</v>
      </c>
      <c r="B37" s="24">
        <v>7</v>
      </c>
      <c r="C37" s="18">
        <v>7</v>
      </c>
      <c r="D37" s="18">
        <v>7</v>
      </c>
      <c r="E37" s="18">
        <v>7</v>
      </c>
      <c r="F37" s="18">
        <v>7</v>
      </c>
      <c r="G37" s="18">
        <v>7</v>
      </c>
      <c r="H37" s="18">
        <v>7</v>
      </c>
      <c r="I37" s="18">
        <v>7</v>
      </c>
      <c r="J37" s="18">
        <v>7</v>
      </c>
      <c r="K37" s="28">
        <v>7</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150</v>
      </c>
      <c r="C39" s="18">
        <v>150</v>
      </c>
      <c r="D39" s="18">
        <v>150</v>
      </c>
      <c r="E39" s="18">
        <v>150</v>
      </c>
      <c r="F39" s="18">
        <v>150</v>
      </c>
      <c r="G39" s="18">
        <v>168</v>
      </c>
      <c r="H39" s="18">
        <v>168</v>
      </c>
      <c r="I39" s="18">
        <v>168</v>
      </c>
      <c r="J39" s="18">
        <v>168</v>
      </c>
      <c r="K39" s="28">
        <v>168</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23.2</v>
      </c>
      <c r="C41" s="18">
        <v>22.8</v>
      </c>
      <c r="D41" s="18">
        <v>22.6</v>
      </c>
      <c r="E41" s="18">
        <v>22.2</v>
      </c>
      <c r="F41" s="18">
        <v>22.1</v>
      </c>
      <c r="G41" s="18">
        <v>15.9</v>
      </c>
      <c r="H41" s="18">
        <v>16</v>
      </c>
      <c r="I41" s="18">
        <v>16.100000000000001</v>
      </c>
      <c r="J41" s="18">
        <v>16.100000000000001</v>
      </c>
      <c r="K41" s="28">
        <v>16.100000000000001</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131.69999999999999</v>
      </c>
      <c r="C46" s="52">
        <v>131.69999999999999</v>
      </c>
      <c r="D46" s="52">
        <v>131.69999999999999</v>
      </c>
      <c r="E46" s="52">
        <v>131.69999999999999</v>
      </c>
      <c r="F46" s="52">
        <v>131.69999999999999</v>
      </c>
      <c r="G46" s="52">
        <v>131.69999999999999</v>
      </c>
      <c r="H46" s="52">
        <v>131.69999999999999</v>
      </c>
      <c r="I46" s="52">
        <v>131.69999999999999</v>
      </c>
      <c r="J46" s="52">
        <v>131.69999999999999</v>
      </c>
      <c r="K46" s="53">
        <v>131.69999999999999</v>
      </c>
    </row>
    <row r="47" spans="1:11" s="49" customFormat="1" ht="13.35" customHeight="1" x14ac:dyDescent="0.25">
      <c r="A47" s="50" t="s">
        <v>293</v>
      </c>
      <c r="B47" s="51">
        <v>66</v>
      </c>
      <c r="C47" s="52">
        <v>66</v>
      </c>
      <c r="D47" s="52">
        <v>66</v>
      </c>
      <c r="E47" s="52">
        <v>66</v>
      </c>
      <c r="F47" s="52">
        <v>66</v>
      </c>
      <c r="G47" s="52">
        <v>66</v>
      </c>
      <c r="H47" s="52">
        <v>66</v>
      </c>
      <c r="I47" s="52">
        <v>66</v>
      </c>
      <c r="J47" s="52">
        <v>66</v>
      </c>
      <c r="K47" s="53">
        <v>66</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h5sTkKnuAPQ9Inc/+zalk5DbFRVImogZ68rPFZTa5os59srdO20fHCQ8LvcDQXszX0cwwCBao9y6afzhUyDcHg==" saltValue="uxp0swSrmBex4YWBc+EBjw==" spinCount="100000" sheet="1" objects="1" scenarios="1"/>
  <mergeCells count="5">
    <mergeCell ref="A1:K1"/>
    <mergeCell ref="B11:K12"/>
    <mergeCell ref="A25:A26"/>
    <mergeCell ref="B25:F25"/>
    <mergeCell ref="G25:K25"/>
  </mergeCells>
  <conditionalFormatting sqref="B51:K51">
    <cfRule type="containsText" dxfId="1" priority="1" operator="containsText" text="No">
      <formula>NOT(ISERROR(SEARCH("No",B51)))</formula>
    </cfRule>
    <cfRule type="containsText" dxfId="0" priority="2" operator="containsText" text="Yes">
      <formula>NOT(ISERROR(SEARCH("Yes",B51)))</formula>
    </cfRule>
  </conditionalFormatting>
  <hyperlinks>
    <hyperlink ref="A62" location="Index!A1" display="Back to Index" xr:uid="{73017211-6E58-4FBD-9AFF-A5195F70A1EB}"/>
  </hyperlinks>
  <pageMargins left="0.7" right="0.7" top="0.75" bottom="0.75" header="0.3" footer="0.3"/>
  <pageSetup paperSize="9" scale="89"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CC73-67DD-446E-8BD2-9AB3033BEB40}">
  <sheetPr codeName="Sheet6">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52</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53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54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55</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57</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61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145.1</v>
      </c>
      <c r="C28" s="18">
        <v>145.1</v>
      </c>
      <c r="D28" s="18">
        <v>145.1</v>
      </c>
      <c r="E28" s="18">
        <v>145.1</v>
      </c>
      <c r="F28" s="18">
        <v>145.1</v>
      </c>
      <c r="G28" s="18">
        <v>145.1</v>
      </c>
      <c r="H28" s="18">
        <v>145.1</v>
      </c>
      <c r="I28" s="18">
        <v>145.1</v>
      </c>
      <c r="J28" s="18">
        <v>145.1</v>
      </c>
      <c r="K28" s="28">
        <v>145.1</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41.1</v>
      </c>
      <c r="C30" s="18">
        <v>41</v>
      </c>
      <c r="D30" s="18">
        <v>41.3</v>
      </c>
      <c r="E30" s="18">
        <v>41.3</v>
      </c>
      <c r="F30" s="18">
        <v>41.7</v>
      </c>
      <c r="G30" s="18">
        <v>36.799999999999997</v>
      </c>
      <c r="H30" s="18">
        <v>37.299999999999997</v>
      </c>
      <c r="I30" s="18">
        <v>37.799999999999997</v>
      </c>
      <c r="J30" s="18">
        <v>38.1</v>
      </c>
      <c r="K30" s="28">
        <v>38.299999999999997</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0.96399999999999997</v>
      </c>
      <c r="C33" s="18">
        <v>0.96399999999999997</v>
      </c>
      <c r="D33" s="18">
        <v>0.96399999999999997</v>
      </c>
      <c r="E33" s="18">
        <v>0.96399999999999997</v>
      </c>
      <c r="F33" s="18">
        <v>0.96399999999999997</v>
      </c>
      <c r="G33" s="18">
        <v>0.97799999999999998</v>
      </c>
      <c r="H33" s="18">
        <v>0.97799999999999998</v>
      </c>
      <c r="I33" s="18">
        <v>0.97799999999999998</v>
      </c>
      <c r="J33" s="18">
        <v>0.97799999999999998</v>
      </c>
      <c r="K33" s="28">
        <v>0.97799999999999998</v>
      </c>
    </row>
    <row r="34" spans="1:11" ht="13.35" customHeight="1" x14ac:dyDescent="0.25">
      <c r="A34" s="21" t="s">
        <v>18</v>
      </c>
      <c r="B34" s="24">
        <v>75</v>
      </c>
      <c r="C34" s="18">
        <v>75</v>
      </c>
      <c r="D34" s="18">
        <v>75</v>
      </c>
      <c r="E34" s="18">
        <v>75</v>
      </c>
      <c r="F34" s="18">
        <v>75</v>
      </c>
      <c r="G34" s="18">
        <v>84</v>
      </c>
      <c r="H34" s="18">
        <v>84</v>
      </c>
      <c r="I34" s="18">
        <v>84</v>
      </c>
      <c r="J34" s="18">
        <v>84</v>
      </c>
      <c r="K34" s="28">
        <v>84</v>
      </c>
    </row>
    <row r="35" spans="1:11" ht="13.35" customHeight="1" x14ac:dyDescent="0.25">
      <c r="A35" s="21" t="s">
        <v>19</v>
      </c>
      <c r="B35" s="24">
        <v>39</v>
      </c>
      <c r="C35" s="18">
        <v>39</v>
      </c>
      <c r="D35" s="18">
        <v>39.299999999999997</v>
      </c>
      <c r="E35" s="18">
        <v>39.299999999999997</v>
      </c>
      <c r="F35" s="18">
        <v>39.700000000000003</v>
      </c>
      <c r="G35" s="18">
        <v>35.4</v>
      </c>
      <c r="H35" s="18">
        <v>35.9</v>
      </c>
      <c r="I35" s="18">
        <v>36.4</v>
      </c>
      <c r="J35" s="18">
        <v>36.6</v>
      </c>
      <c r="K35" s="28">
        <v>36.799999999999997</v>
      </c>
    </row>
    <row r="36" spans="1:11" ht="13.35" customHeight="1" x14ac:dyDescent="0.25">
      <c r="A36" s="21" t="s">
        <v>20</v>
      </c>
      <c r="B36" s="24">
        <v>2</v>
      </c>
      <c r="C36" s="18">
        <v>2</v>
      </c>
      <c r="D36" s="18">
        <v>2</v>
      </c>
      <c r="E36" s="18">
        <v>2</v>
      </c>
      <c r="F36" s="18">
        <v>2</v>
      </c>
      <c r="G36" s="18">
        <v>1.8</v>
      </c>
      <c r="H36" s="18">
        <v>1.8</v>
      </c>
      <c r="I36" s="18">
        <v>1.8</v>
      </c>
      <c r="J36" s="18">
        <v>1.8</v>
      </c>
      <c r="K36" s="28">
        <v>1.8</v>
      </c>
    </row>
    <row r="37" spans="1:11" ht="13.35" customHeight="1" x14ac:dyDescent="0.25">
      <c r="A37" s="21" t="s">
        <v>21</v>
      </c>
      <c r="B37" s="24">
        <v>3</v>
      </c>
      <c r="C37" s="18">
        <v>3</v>
      </c>
      <c r="D37" s="18">
        <v>3</v>
      </c>
      <c r="E37" s="18">
        <v>3</v>
      </c>
      <c r="F37" s="18">
        <v>3</v>
      </c>
      <c r="G37" s="18">
        <v>3</v>
      </c>
      <c r="H37" s="18">
        <v>3</v>
      </c>
      <c r="I37" s="18">
        <v>3</v>
      </c>
      <c r="J37" s="18">
        <v>3</v>
      </c>
      <c r="K37" s="28">
        <v>3</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81</v>
      </c>
      <c r="C39" s="18">
        <v>81</v>
      </c>
      <c r="D39" s="18">
        <v>81</v>
      </c>
      <c r="E39" s="18">
        <v>81</v>
      </c>
      <c r="F39" s="18">
        <v>81</v>
      </c>
      <c r="G39" s="18">
        <v>90</v>
      </c>
      <c r="H39" s="18">
        <v>90</v>
      </c>
      <c r="I39" s="18">
        <v>90</v>
      </c>
      <c r="J39" s="18">
        <v>90</v>
      </c>
      <c r="K39" s="28">
        <v>90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7.8</v>
      </c>
      <c r="C41" s="18">
        <v>7.7</v>
      </c>
      <c r="D41" s="18">
        <v>7.7</v>
      </c>
      <c r="E41" s="18">
        <v>7.6</v>
      </c>
      <c r="F41" s="18">
        <v>7.6</v>
      </c>
      <c r="G41" s="18">
        <v>9.8000000000000007</v>
      </c>
      <c r="H41" s="18">
        <v>9.8000000000000007</v>
      </c>
      <c r="I41" s="18">
        <v>9.8000000000000007</v>
      </c>
      <c r="J41" s="18">
        <v>9.6999999999999993</v>
      </c>
      <c r="K41" s="28">
        <v>9.6999999999999993</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58.5</v>
      </c>
      <c r="C46" s="52">
        <v>58.5</v>
      </c>
      <c r="D46" s="52">
        <v>58.5</v>
      </c>
      <c r="E46" s="52">
        <v>58.5</v>
      </c>
      <c r="F46" s="52">
        <v>58.5</v>
      </c>
      <c r="G46" s="52">
        <v>58.5</v>
      </c>
      <c r="H46" s="52">
        <v>58.5</v>
      </c>
      <c r="I46" s="52">
        <v>58.5</v>
      </c>
      <c r="J46" s="52">
        <v>58.5</v>
      </c>
      <c r="K46" s="53">
        <v>58.5</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L1QZ7Id23SAuFZu5MCiWBF1qONqQSRQVLiNCHWfVFzlZp/BDppVmKcbaywgVk9lztUzn0QMkA3Vj/sc2piwp0w==" saltValue="9rcp2rF3YErtBYnSTdQwrg==" spinCount="100000" sheet="1" objects="1" scenarios="1"/>
  <mergeCells count="5">
    <mergeCell ref="A1:K1"/>
    <mergeCell ref="B11:K12"/>
    <mergeCell ref="A25:A26"/>
    <mergeCell ref="B25:F25"/>
    <mergeCell ref="G25:K25"/>
  </mergeCells>
  <conditionalFormatting sqref="B51:K51">
    <cfRule type="containsText" dxfId="59" priority="1" operator="containsText" text="No">
      <formula>NOT(ISERROR(SEARCH("No",B51)))</formula>
    </cfRule>
    <cfRule type="containsText" dxfId="58" priority="2" operator="containsText" text="Yes">
      <formula>NOT(ISERROR(SEARCH("Yes",B51)))</formula>
    </cfRule>
  </conditionalFormatting>
  <hyperlinks>
    <hyperlink ref="A62" location="Index!A1" display="Back to Index" xr:uid="{92F60B31-D2B3-4BC7-8FBA-AB10226EC1F8}"/>
  </hyperlinks>
  <pageMargins left="0.7" right="0.7" top="0.75" bottom="0.75" header="0.3" footer="0.3"/>
  <pageSetup paperSize="9" scale="8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4F5F-5537-4E07-9B44-A48C1B1F503A}">
  <sheetPr codeName="Sheet7">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63</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64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65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66</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68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69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259.60000000000002</v>
      </c>
      <c r="C28" s="18">
        <v>259.60000000000002</v>
      </c>
      <c r="D28" s="18">
        <v>259.60000000000002</v>
      </c>
      <c r="E28" s="18">
        <v>259.60000000000002</v>
      </c>
      <c r="F28" s="18">
        <v>259.60000000000002</v>
      </c>
      <c r="G28" s="18">
        <v>259.60000000000002</v>
      </c>
      <c r="H28" s="18">
        <v>259.60000000000002</v>
      </c>
      <c r="I28" s="18">
        <v>259.60000000000002</v>
      </c>
      <c r="J28" s="18">
        <v>259.60000000000002</v>
      </c>
      <c r="K28" s="28">
        <v>259.60000000000002</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139.1</v>
      </c>
      <c r="C30" s="18">
        <v>162.4</v>
      </c>
      <c r="D30" s="18">
        <v>161.1</v>
      </c>
      <c r="E30" s="18">
        <v>159.30000000000001</v>
      </c>
      <c r="F30" s="18">
        <v>158.80000000000001</v>
      </c>
      <c r="G30" s="18">
        <v>116.5</v>
      </c>
      <c r="H30" s="18">
        <v>116.7</v>
      </c>
      <c r="I30" s="18">
        <v>137.5</v>
      </c>
      <c r="J30" s="18">
        <v>136.9</v>
      </c>
      <c r="K30" s="28">
        <v>136.4</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0.99099999999999999</v>
      </c>
      <c r="C33" s="18">
        <v>1</v>
      </c>
      <c r="D33" s="18">
        <v>1</v>
      </c>
      <c r="E33" s="18">
        <v>1</v>
      </c>
      <c r="F33" s="18">
        <v>1</v>
      </c>
      <c r="G33" s="18">
        <v>0.995</v>
      </c>
      <c r="H33" s="18">
        <v>0.995</v>
      </c>
      <c r="I33" s="18">
        <v>0.995</v>
      </c>
      <c r="J33" s="18">
        <v>0.995</v>
      </c>
      <c r="K33" s="28">
        <v>0.995</v>
      </c>
    </row>
    <row r="34" spans="1:11" ht="13.35" customHeight="1" x14ac:dyDescent="0.25">
      <c r="A34" s="21" t="s">
        <v>18</v>
      </c>
      <c r="B34" s="24">
        <v>181.2</v>
      </c>
      <c r="C34" s="18">
        <v>181.2</v>
      </c>
      <c r="D34" s="18">
        <v>181.2</v>
      </c>
      <c r="E34" s="18">
        <v>181.2</v>
      </c>
      <c r="F34" s="18">
        <v>181.2</v>
      </c>
      <c r="G34" s="18">
        <v>204.9</v>
      </c>
      <c r="H34" s="18">
        <v>204.9</v>
      </c>
      <c r="I34" s="18">
        <v>204.9</v>
      </c>
      <c r="J34" s="18">
        <v>204.9</v>
      </c>
      <c r="K34" s="28">
        <v>204.9</v>
      </c>
    </row>
    <row r="35" spans="1:11" ht="13.35" customHeight="1" x14ac:dyDescent="0.25">
      <c r="A35" s="21" t="s">
        <v>19</v>
      </c>
      <c r="B35" s="24">
        <v>128.4</v>
      </c>
      <c r="C35" s="18">
        <v>151.80000000000001</v>
      </c>
      <c r="D35" s="18">
        <v>150.6</v>
      </c>
      <c r="E35" s="18">
        <v>149</v>
      </c>
      <c r="F35" s="18">
        <v>148.5</v>
      </c>
      <c r="G35" s="18">
        <v>108.5</v>
      </c>
      <c r="H35" s="18">
        <v>108.7</v>
      </c>
      <c r="I35" s="18">
        <v>129.6</v>
      </c>
      <c r="J35" s="18">
        <v>129</v>
      </c>
      <c r="K35" s="28">
        <v>128.5</v>
      </c>
    </row>
    <row r="36" spans="1:11" ht="13.35" customHeight="1" x14ac:dyDescent="0.25">
      <c r="A36" s="21" t="s">
        <v>20</v>
      </c>
      <c r="B36" s="24">
        <v>6.4</v>
      </c>
      <c r="C36" s="18">
        <v>7.6</v>
      </c>
      <c r="D36" s="18">
        <v>7.5</v>
      </c>
      <c r="E36" s="18">
        <v>7.5</v>
      </c>
      <c r="F36" s="18">
        <v>7.4</v>
      </c>
      <c r="G36" s="18">
        <v>5.4</v>
      </c>
      <c r="H36" s="18">
        <v>5.4</v>
      </c>
      <c r="I36" s="18">
        <v>6.5</v>
      </c>
      <c r="J36" s="18">
        <v>6.5</v>
      </c>
      <c r="K36" s="28">
        <v>6.4</v>
      </c>
    </row>
    <row r="37" spans="1:11" ht="13.35" customHeight="1" x14ac:dyDescent="0.25">
      <c r="A37" s="21" t="s">
        <v>21</v>
      </c>
      <c r="B37" s="24">
        <v>1.5</v>
      </c>
      <c r="C37" s="18">
        <v>1.5</v>
      </c>
      <c r="D37" s="18">
        <v>1.5</v>
      </c>
      <c r="E37" s="18">
        <v>1.5</v>
      </c>
      <c r="F37" s="18">
        <v>1.5</v>
      </c>
      <c r="G37" s="18">
        <v>1.5</v>
      </c>
      <c r="H37" s="18">
        <v>1.5</v>
      </c>
      <c r="I37" s="18">
        <v>1.5</v>
      </c>
      <c r="J37" s="18">
        <v>1.5</v>
      </c>
      <c r="K37" s="28">
        <v>1.5</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197</v>
      </c>
      <c r="C39" s="18">
        <v>197</v>
      </c>
      <c r="D39" s="18">
        <v>197</v>
      </c>
      <c r="E39" s="18">
        <v>197</v>
      </c>
      <c r="F39" s="18">
        <v>197</v>
      </c>
      <c r="G39" s="18">
        <v>220.6</v>
      </c>
      <c r="H39" s="18">
        <v>220.6</v>
      </c>
      <c r="I39" s="18">
        <v>220.6</v>
      </c>
      <c r="J39" s="18">
        <v>220.6</v>
      </c>
      <c r="K39" s="28">
        <v>220.6</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39.200000000000003</v>
      </c>
      <c r="C41" s="18">
        <v>38.799999999999997</v>
      </c>
      <c r="D41" s="18">
        <v>38.6</v>
      </c>
      <c r="E41" s="18">
        <v>38.200000000000003</v>
      </c>
      <c r="F41" s="18">
        <v>38.200000000000003</v>
      </c>
      <c r="G41" s="18">
        <v>36.5</v>
      </c>
      <c r="H41" s="18">
        <v>36.6</v>
      </c>
      <c r="I41" s="18">
        <v>36.700000000000003</v>
      </c>
      <c r="J41" s="18">
        <v>36.6</v>
      </c>
      <c r="K41" s="28">
        <v>36.5</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143.4</v>
      </c>
      <c r="C46" s="52">
        <v>143.4</v>
      </c>
      <c r="D46" s="52">
        <v>143.4</v>
      </c>
      <c r="E46" s="52">
        <v>143.4</v>
      </c>
      <c r="F46" s="52">
        <v>143.4</v>
      </c>
      <c r="G46" s="52">
        <v>143.4</v>
      </c>
      <c r="H46" s="52">
        <v>143.4</v>
      </c>
      <c r="I46" s="52">
        <v>143.4</v>
      </c>
      <c r="J46" s="52">
        <v>143.4</v>
      </c>
      <c r="K46" s="53">
        <v>143.4</v>
      </c>
    </row>
    <row r="47" spans="1:11" s="49" customFormat="1" ht="13.35" customHeight="1" x14ac:dyDescent="0.25">
      <c r="A47" s="50" t="s">
        <v>293</v>
      </c>
      <c r="B47" s="51">
        <v>95.4</v>
      </c>
      <c r="C47" s="52">
        <v>95.4</v>
      </c>
      <c r="D47" s="52">
        <v>95.4</v>
      </c>
      <c r="E47" s="52">
        <v>95.4</v>
      </c>
      <c r="F47" s="52">
        <v>95.4</v>
      </c>
      <c r="G47" s="52">
        <v>95.4</v>
      </c>
      <c r="H47" s="52">
        <v>95.4</v>
      </c>
      <c r="I47" s="52">
        <v>95.4</v>
      </c>
      <c r="J47" s="52">
        <v>95.4</v>
      </c>
      <c r="K47" s="53">
        <v>95.4</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sNNB2s98KUcCUQsU/TZJaB8X1tAksBQAF26VpA/jNnFsZ8QlDT5W9cU+iib0zpf+ODqQHXVWnZyi9EqTeVPPJg==" saltValue="eLmdQ1UGQbmeJ3vDXegGQw==" spinCount="100000" sheet="1" objects="1" scenarios="1"/>
  <mergeCells count="5">
    <mergeCell ref="A1:K1"/>
    <mergeCell ref="B11:K12"/>
    <mergeCell ref="A25:A26"/>
    <mergeCell ref="B25:F25"/>
    <mergeCell ref="G25:K25"/>
  </mergeCells>
  <conditionalFormatting sqref="B51:K51">
    <cfRule type="containsText" dxfId="57" priority="1" operator="containsText" text="No">
      <formula>NOT(ISERROR(SEARCH("No",B51)))</formula>
    </cfRule>
    <cfRule type="containsText" dxfId="56" priority="2" operator="containsText" text="Yes">
      <formula>NOT(ISERROR(SEARCH("Yes",B51)))</formula>
    </cfRule>
  </conditionalFormatting>
  <hyperlinks>
    <hyperlink ref="A62" location="Index!A1" display="Back to Index" xr:uid="{087B2ACC-8423-40C6-91A0-606A0D883115}"/>
  </hyperlinks>
  <pageMargins left="0.7" right="0.7" top="0.75" bottom="0.75" header="0.3" footer="0.3"/>
  <pageSetup paperSize="9" scale="89"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01A5-3314-4E9F-8A30-520615AA936B}">
  <sheetPr codeName="Sheet8">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70</v>
      </c>
      <c r="H2" s="12" t="s">
        <v>5</v>
      </c>
      <c r="I2" s="15" t="s">
        <v>76</v>
      </c>
    </row>
    <row r="3" spans="1:11" ht="13.35" customHeight="1" x14ac:dyDescent="0.25">
      <c r="A3" s="3"/>
      <c r="B3" s="5"/>
      <c r="C3" s="4"/>
      <c r="D3" s="4"/>
      <c r="E3" s="4"/>
      <c r="F3" s="4"/>
      <c r="G3" s="4"/>
      <c r="H3" s="4"/>
      <c r="I3" s="4"/>
      <c r="J3" s="4"/>
    </row>
    <row r="4" spans="1:11" ht="13.35" customHeight="1" x14ac:dyDescent="0.25">
      <c r="A4" s="10" t="s">
        <v>1</v>
      </c>
      <c r="B4" s="5" t="s">
        <v>71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74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75</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46</v>
      </c>
      <c r="H27" s="17" t="s">
        <v>46</v>
      </c>
      <c r="I27" s="17" t="s">
        <v>46</v>
      </c>
      <c r="J27" s="17" t="s">
        <v>46</v>
      </c>
      <c r="K27" s="27" t="s">
        <v>46</v>
      </c>
    </row>
    <row r="28" spans="1:11" ht="13.35" customHeight="1" x14ac:dyDescent="0.25">
      <c r="A28" s="21" t="s">
        <v>12</v>
      </c>
      <c r="B28" s="24">
        <v>143.5</v>
      </c>
      <c r="C28" s="18">
        <v>143.5</v>
      </c>
      <c r="D28" s="18">
        <v>143.5</v>
      </c>
      <c r="E28" s="18">
        <v>143.5</v>
      </c>
      <c r="F28" s="18">
        <v>143.5</v>
      </c>
      <c r="G28" s="18">
        <v>143.5</v>
      </c>
      <c r="H28" s="18">
        <v>143.5</v>
      </c>
      <c r="I28" s="18">
        <v>143.5</v>
      </c>
      <c r="J28" s="18">
        <v>143.5</v>
      </c>
      <c r="K28" s="28">
        <v>143.5</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61.1</v>
      </c>
      <c r="C30" s="18">
        <v>60.4</v>
      </c>
      <c r="D30" s="18">
        <v>60.2</v>
      </c>
      <c r="E30" s="18">
        <v>59.4</v>
      </c>
      <c r="F30" s="18">
        <v>59.3</v>
      </c>
      <c r="G30" s="18">
        <v>48.7</v>
      </c>
      <c r="H30" s="18">
        <v>48.6</v>
      </c>
      <c r="I30" s="18">
        <v>48.5</v>
      </c>
      <c r="J30" s="18">
        <v>48.3</v>
      </c>
      <c r="K30" s="28">
        <v>48</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0.98199999999999998</v>
      </c>
      <c r="C33" s="18">
        <v>0.98199999999999998</v>
      </c>
      <c r="D33" s="18">
        <v>0.98199999999999998</v>
      </c>
      <c r="E33" s="18">
        <v>0.98199999999999998</v>
      </c>
      <c r="F33" s="18">
        <v>0.98199999999999998</v>
      </c>
      <c r="G33" s="18">
        <v>0.99399999999999999</v>
      </c>
      <c r="H33" s="18">
        <v>0.99399999999999999</v>
      </c>
      <c r="I33" s="18">
        <v>0.99399999999999999</v>
      </c>
      <c r="J33" s="18">
        <v>0.99399999999999999</v>
      </c>
      <c r="K33" s="28">
        <v>0.99399999999999999</v>
      </c>
    </row>
    <row r="34" spans="1:11" ht="13.35" customHeight="1" x14ac:dyDescent="0.25">
      <c r="A34" s="21" t="s">
        <v>18</v>
      </c>
      <c r="B34" s="24">
        <v>75</v>
      </c>
      <c r="C34" s="18">
        <v>75</v>
      </c>
      <c r="D34" s="18">
        <v>75</v>
      </c>
      <c r="E34" s="18">
        <v>75</v>
      </c>
      <c r="F34" s="18">
        <v>75</v>
      </c>
      <c r="G34" s="18">
        <v>84</v>
      </c>
      <c r="H34" s="18">
        <v>84</v>
      </c>
      <c r="I34" s="18">
        <v>84</v>
      </c>
      <c r="J34" s="18">
        <v>84</v>
      </c>
      <c r="K34" s="28">
        <v>84</v>
      </c>
    </row>
    <row r="35" spans="1:11" ht="13.35" customHeight="1" x14ac:dyDescent="0.25">
      <c r="A35" s="21" t="s">
        <v>19</v>
      </c>
      <c r="B35" s="24">
        <v>56.6</v>
      </c>
      <c r="C35" s="18">
        <v>56</v>
      </c>
      <c r="D35" s="18">
        <v>55.7</v>
      </c>
      <c r="E35" s="18">
        <v>55.1</v>
      </c>
      <c r="F35" s="18">
        <v>55</v>
      </c>
      <c r="G35" s="18">
        <v>45.1</v>
      </c>
      <c r="H35" s="18">
        <v>45</v>
      </c>
      <c r="I35" s="18">
        <v>44.9</v>
      </c>
      <c r="J35" s="18">
        <v>44.8</v>
      </c>
      <c r="K35" s="28">
        <v>44.5</v>
      </c>
    </row>
    <row r="36" spans="1:11" ht="13.35" customHeight="1" x14ac:dyDescent="0.25">
      <c r="A36" s="21" t="s">
        <v>20</v>
      </c>
      <c r="B36" s="24">
        <v>2.8</v>
      </c>
      <c r="C36" s="18">
        <v>2.8</v>
      </c>
      <c r="D36" s="18">
        <v>2.8</v>
      </c>
      <c r="E36" s="18">
        <v>2.8</v>
      </c>
      <c r="F36" s="18">
        <v>2.8</v>
      </c>
      <c r="G36" s="18">
        <v>2.2999999999999998</v>
      </c>
      <c r="H36" s="18">
        <v>2.2999999999999998</v>
      </c>
      <c r="I36" s="18">
        <v>2.2000000000000002</v>
      </c>
      <c r="J36" s="18">
        <v>2.2000000000000002</v>
      </c>
      <c r="K36" s="28">
        <v>2.2000000000000002</v>
      </c>
    </row>
    <row r="37" spans="1:11" ht="13.35" customHeight="1" x14ac:dyDescent="0.25">
      <c r="A37" s="21" t="s">
        <v>21</v>
      </c>
      <c r="B37" s="24">
        <v>2</v>
      </c>
      <c r="C37" s="18">
        <v>2</v>
      </c>
      <c r="D37" s="18">
        <v>2</v>
      </c>
      <c r="E37" s="18">
        <v>2</v>
      </c>
      <c r="F37" s="18">
        <v>2</v>
      </c>
      <c r="G37" s="18">
        <v>2</v>
      </c>
      <c r="H37" s="18">
        <v>2</v>
      </c>
      <c r="I37" s="18">
        <v>2</v>
      </c>
      <c r="J37" s="18">
        <v>2</v>
      </c>
      <c r="K37" s="28">
        <v>2</v>
      </c>
    </row>
    <row r="38" spans="1:11" ht="13.35" customHeight="1" x14ac:dyDescent="0.25">
      <c r="A38" s="21" t="s">
        <v>22</v>
      </c>
      <c r="B38" s="24"/>
      <c r="C38" s="18"/>
      <c r="D38" s="18"/>
      <c r="E38" s="18"/>
      <c r="F38" s="18"/>
      <c r="G38" s="18"/>
      <c r="H38" s="18"/>
      <c r="I38" s="18"/>
      <c r="J38" s="18"/>
      <c r="K38" s="28"/>
    </row>
    <row r="39" spans="1:11" ht="13.35" customHeight="1" x14ac:dyDescent="0.25">
      <c r="A39" s="21" t="s">
        <v>23</v>
      </c>
      <c r="B39" s="24">
        <v>81</v>
      </c>
      <c r="C39" s="18">
        <v>81</v>
      </c>
      <c r="D39" s="18">
        <v>81</v>
      </c>
      <c r="E39" s="18">
        <v>81</v>
      </c>
      <c r="F39" s="18">
        <v>81</v>
      </c>
      <c r="G39" s="18">
        <v>90</v>
      </c>
      <c r="H39" s="18">
        <v>90</v>
      </c>
      <c r="I39" s="18">
        <v>90</v>
      </c>
      <c r="J39" s="18">
        <v>90</v>
      </c>
      <c r="K39" s="28">
        <v>90</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18.7</v>
      </c>
      <c r="C41" s="18">
        <v>18.5</v>
      </c>
      <c r="D41" s="18">
        <v>18.5</v>
      </c>
      <c r="E41" s="18">
        <v>18.3</v>
      </c>
      <c r="F41" s="18">
        <v>18.399999999999999</v>
      </c>
      <c r="G41" s="18">
        <v>15.8</v>
      </c>
      <c r="H41" s="18">
        <v>15.8</v>
      </c>
      <c r="I41" s="18">
        <v>15.9</v>
      </c>
      <c r="J41" s="18">
        <v>15.7</v>
      </c>
      <c r="K41" s="28">
        <v>15.7</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59</v>
      </c>
      <c r="C44" s="18" t="s">
        <v>59</v>
      </c>
      <c r="D44" s="18" t="s">
        <v>59</v>
      </c>
      <c r="E44" s="18" t="s">
        <v>59</v>
      </c>
      <c r="F44" s="18" t="s">
        <v>59</v>
      </c>
      <c r="G44" s="18" t="s">
        <v>59</v>
      </c>
      <c r="H44" s="18" t="s">
        <v>59</v>
      </c>
      <c r="I44" s="18" t="s">
        <v>59</v>
      </c>
      <c r="J44" s="18" t="s">
        <v>59</v>
      </c>
      <c r="K44" s="28" t="s">
        <v>59</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59.8</v>
      </c>
      <c r="C46" s="52">
        <v>59.8</v>
      </c>
      <c r="D46" s="52">
        <v>59.8</v>
      </c>
      <c r="E46" s="52">
        <v>59.8</v>
      </c>
      <c r="F46" s="52">
        <v>59.8</v>
      </c>
      <c r="G46" s="52">
        <v>59.8</v>
      </c>
      <c r="H46" s="52">
        <v>59.8</v>
      </c>
      <c r="I46" s="52">
        <v>59.8</v>
      </c>
      <c r="J46" s="52">
        <v>59.8</v>
      </c>
      <c r="K46" s="53">
        <v>59.8</v>
      </c>
    </row>
    <row r="47" spans="1:11" s="49" customFormat="1" ht="13.35" customHeight="1" x14ac:dyDescent="0.25">
      <c r="A47" s="50" t="s">
        <v>293</v>
      </c>
      <c r="B47" s="51">
        <v>30</v>
      </c>
      <c r="C47" s="52">
        <v>30</v>
      </c>
      <c r="D47" s="52">
        <v>30</v>
      </c>
      <c r="E47" s="52">
        <v>30</v>
      </c>
      <c r="F47" s="52">
        <v>30</v>
      </c>
      <c r="G47" s="52">
        <v>30</v>
      </c>
      <c r="H47" s="52">
        <v>30</v>
      </c>
      <c r="I47" s="52">
        <v>30</v>
      </c>
      <c r="J47" s="52">
        <v>30</v>
      </c>
      <c r="K47" s="53">
        <v>30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60</v>
      </c>
      <c r="C50" s="18" t="s">
        <v>60</v>
      </c>
      <c r="D50" s="18" t="s">
        <v>60</v>
      </c>
      <c r="E50" s="18" t="s">
        <v>60</v>
      </c>
      <c r="F50" s="18" t="s">
        <v>60</v>
      </c>
      <c r="G50" s="18" t="s">
        <v>60</v>
      </c>
      <c r="H50" s="18" t="s">
        <v>60</v>
      </c>
      <c r="I50" s="18" t="s">
        <v>60</v>
      </c>
      <c r="J50" s="18" t="s">
        <v>60</v>
      </c>
      <c r="K50" s="28" t="s">
        <v>60</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odN6efVYgmyPbOTtxl7zZh9cvu6O8My0aVd5xhGNBQeM9Y5qHrcKbI48K/fxlSjLO1vJSekbFvg5fLuDeR0adw==" saltValue="Q449dYMSaQOU/7ZXbktvHw==" spinCount="100000" sheet="1" objects="1" scenarios="1"/>
  <mergeCells count="5">
    <mergeCell ref="A1:K1"/>
    <mergeCell ref="B11:K12"/>
    <mergeCell ref="A25:A26"/>
    <mergeCell ref="B25:F25"/>
    <mergeCell ref="G25:K25"/>
  </mergeCells>
  <conditionalFormatting sqref="B51:K51">
    <cfRule type="containsText" dxfId="55" priority="1" operator="containsText" text="No">
      <formula>NOT(ISERROR(SEARCH("No",B51)))</formula>
    </cfRule>
    <cfRule type="containsText" dxfId="54" priority="2" operator="containsText" text="Yes">
      <formula>NOT(ISERROR(SEARCH("Yes",B51)))</formula>
    </cfRule>
  </conditionalFormatting>
  <hyperlinks>
    <hyperlink ref="A62" location="Index!A1" display="Back to Index" xr:uid="{0C461665-F1D2-43E6-A91D-48E0E5ACDB81}"/>
  </hyperlinks>
  <pageMargins left="0.7" right="0.7" top="0.75" bottom="0.75" header="0.3" footer="0.3"/>
  <pageSetup paperSize="9" scale="89"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DFD7-3B2F-4520-9CD8-421388E0ADC8}">
  <sheetPr codeName="Sheet9">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77</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78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80</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81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82</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273.2</v>
      </c>
      <c r="C28" s="18">
        <v>273.2</v>
      </c>
      <c r="D28" s="18">
        <v>273.2</v>
      </c>
      <c r="E28" s="18">
        <v>273.2</v>
      </c>
      <c r="F28" s="18">
        <v>273.2</v>
      </c>
      <c r="G28" s="18">
        <v>273.2</v>
      </c>
      <c r="H28" s="18">
        <v>273.2</v>
      </c>
      <c r="I28" s="18">
        <v>273.2</v>
      </c>
      <c r="J28" s="18">
        <v>273.2</v>
      </c>
      <c r="K28" s="28">
        <v>273.2</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197.6</v>
      </c>
      <c r="C30" s="18">
        <v>195.5</v>
      </c>
      <c r="D30" s="18">
        <v>193.9</v>
      </c>
      <c r="E30" s="18">
        <v>191.3</v>
      </c>
      <c r="F30" s="18">
        <v>190.9</v>
      </c>
      <c r="G30" s="18">
        <v>155.1</v>
      </c>
      <c r="H30" s="18">
        <v>156.30000000000001</v>
      </c>
      <c r="I30" s="18">
        <v>157</v>
      </c>
      <c r="J30" s="18">
        <v>157.1</v>
      </c>
      <c r="K30" s="28">
        <v>157</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0.997</v>
      </c>
      <c r="C33" s="18">
        <v>0.997</v>
      </c>
      <c r="D33" s="18">
        <v>0.997</v>
      </c>
      <c r="E33" s="18">
        <v>0.997</v>
      </c>
      <c r="F33" s="18">
        <v>0.997</v>
      </c>
      <c r="G33" s="18">
        <v>1</v>
      </c>
      <c r="H33" s="18">
        <v>1</v>
      </c>
      <c r="I33" s="18">
        <v>1</v>
      </c>
      <c r="J33" s="18">
        <v>1</v>
      </c>
      <c r="K33" s="28">
        <v>1</v>
      </c>
    </row>
    <row r="34" spans="1:11" ht="13.35" customHeight="1" x14ac:dyDescent="0.25">
      <c r="A34" s="21" t="s">
        <v>18</v>
      </c>
      <c r="B34" s="24">
        <v>182</v>
      </c>
      <c r="C34" s="18">
        <v>182</v>
      </c>
      <c r="D34" s="18">
        <v>182</v>
      </c>
      <c r="E34" s="18">
        <v>182</v>
      </c>
      <c r="F34" s="18">
        <v>182</v>
      </c>
      <c r="G34" s="18">
        <v>182</v>
      </c>
      <c r="H34" s="18">
        <v>182</v>
      </c>
      <c r="I34" s="18">
        <v>182</v>
      </c>
      <c r="J34" s="18">
        <v>182</v>
      </c>
      <c r="K34" s="28">
        <v>182</v>
      </c>
    </row>
    <row r="35" spans="1:11" ht="13.35" customHeight="1" x14ac:dyDescent="0.25">
      <c r="A35" s="21" t="s">
        <v>19</v>
      </c>
      <c r="B35" s="24">
        <v>184.5</v>
      </c>
      <c r="C35" s="18">
        <v>182.7</v>
      </c>
      <c r="D35" s="18">
        <v>181.2</v>
      </c>
      <c r="E35" s="18">
        <v>178.8</v>
      </c>
      <c r="F35" s="18">
        <v>178.4</v>
      </c>
      <c r="G35" s="18">
        <v>143.80000000000001</v>
      </c>
      <c r="H35" s="18">
        <v>145.1</v>
      </c>
      <c r="I35" s="18">
        <v>145.69999999999999</v>
      </c>
      <c r="J35" s="18">
        <v>145.80000000000001</v>
      </c>
      <c r="K35" s="28">
        <v>145.69999999999999</v>
      </c>
    </row>
    <row r="36" spans="1:11" ht="13.35" customHeight="1" x14ac:dyDescent="0.25">
      <c r="A36" s="21" t="s">
        <v>20</v>
      </c>
      <c r="B36" s="24">
        <v>9.1999999999999993</v>
      </c>
      <c r="C36" s="18">
        <v>9.1</v>
      </c>
      <c r="D36" s="18">
        <v>9.1</v>
      </c>
      <c r="E36" s="18">
        <v>8.9</v>
      </c>
      <c r="F36" s="18">
        <v>8.9</v>
      </c>
      <c r="G36" s="18">
        <v>7.2</v>
      </c>
      <c r="H36" s="18">
        <v>7.3</v>
      </c>
      <c r="I36" s="18">
        <v>7.3</v>
      </c>
      <c r="J36" s="18">
        <v>7.3</v>
      </c>
      <c r="K36" s="28">
        <v>7.3</v>
      </c>
    </row>
    <row r="37" spans="1:11" ht="13.35" customHeight="1" x14ac:dyDescent="0.25">
      <c r="A37" s="21" t="s">
        <v>21</v>
      </c>
      <c r="B37" s="24">
        <v>4.5</v>
      </c>
      <c r="C37" s="18">
        <v>4.5</v>
      </c>
      <c r="D37" s="18">
        <v>4.5</v>
      </c>
      <c r="E37" s="18">
        <v>4.5</v>
      </c>
      <c r="F37" s="18">
        <v>4.5</v>
      </c>
      <c r="G37" s="18">
        <v>4.5</v>
      </c>
      <c r="H37" s="18">
        <v>4.5</v>
      </c>
      <c r="I37" s="18">
        <v>4.5</v>
      </c>
      <c r="J37" s="18">
        <v>4.5</v>
      </c>
      <c r="K37" s="28">
        <v>4.5</v>
      </c>
    </row>
    <row r="38" spans="1:11" ht="13.35" customHeight="1" x14ac:dyDescent="0.25">
      <c r="A38" s="21" t="s">
        <v>22</v>
      </c>
      <c r="B38" s="24">
        <v>2.5</v>
      </c>
      <c r="C38" s="18">
        <v>0.69999999999998863</v>
      </c>
      <c r="D38" s="18"/>
      <c r="E38" s="18"/>
      <c r="F38" s="18"/>
      <c r="G38" s="18"/>
      <c r="H38" s="18"/>
      <c r="I38" s="18"/>
      <c r="J38" s="18"/>
      <c r="K38" s="28"/>
    </row>
    <row r="39" spans="1:11" ht="13.35" customHeight="1" x14ac:dyDescent="0.25">
      <c r="A39" s="21" t="s">
        <v>23</v>
      </c>
      <c r="B39" s="24">
        <v>200.2</v>
      </c>
      <c r="C39" s="18">
        <v>200.2</v>
      </c>
      <c r="D39" s="18">
        <v>200.2</v>
      </c>
      <c r="E39" s="18">
        <v>200.2</v>
      </c>
      <c r="F39" s="18">
        <v>200.2</v>
      </c>
      <c r="G39" s="18">
        <v>200.2</v>
      </c>
      <c r="H39" s="18">
        <v>200.2</v>
      </c>
      <c r="I39" s="18">
        <v>200.2</v>
      </c>
      <c r="J39" s="18">
        <v>200.2</v>
      </c>
      <c r="K39" s="28">
        <v>200.2</v>
      </c>
    </row>
    <row r="40" spans="1:11" ht="13.35" customHeight="1" x14ac:dyDescent="0.25">
      <c r="A40" s="21" t="s">
        <v>24</v>
      </c>
      <c r="B40" s="24">
        <v>0</v>
      </c>
      <c r="C40" s="18">
        <v>0</v>
      </c>
      <c r="D40" s="18">
        <v>0</v>
      </c>
      <c r="E40" s="18">
        <v>0</v>
      </c>
      <c r="F40" s="18">
        <v>0</v>
      </c>
      <c r="G40" s="18">
        <v>0</v>
      </c>
      <c r="H40" s="18">
        <v>0</v>
      </c>
      <c r="I40" s="18">
        <v>0</v>
      </c>
      <c r="J40" s="18">
        <v>0</v>
      </c>
      <c r="K40" s="28">
        <v>0</v>
      </c>
    </row>
    <row r="41" spans="1:11" ht="13.35" customHeight="1" x14ac:dyDescent="0.25">
      <c r="A41" s="21" t="s">
        <v>25</v>
      </c>
      <c r="B41" s="24">
        <v>25.2</v>
      </c>
      <c r="C41" s="18">
        <v>25.1</v>
      </c>
      <c r="D41" s="18">
        <v>24.7</v>
      </c>
      <c r="E41" s="18">
        <v>24.1</v>
      </c>
      <c r="F41" s="18">
        <v>24</v>
      </c>
      <c r="G41" s="18">
        <v>15.8</v>
      </c>
      <c r="H41" s="18">
        <v>16.100000000000001</v>
      </c>
      <c r="I41" s="18">
        <v>16.100000000000001</v>
      </c>
      <c r="J41" s="18">
        <v>16</v>
      </c>
      <c r="K41" s="28">
        <v>15.9</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4</v>
      </c>
      <c r="C43" s="18">
        <v>4</v>
      </c>
      <c r="D43" s="18">
        <v>4</v>
      </c>
      <c r="E43" s="18">
        <v>4</v>
      </c>
      <c r="F43" s="18">
        <v>4</v>
      </c>
      <c r="G43" s="18">
        <v>4</v>
      </c>
      <c r="H43" s="18">
        <v>4</v>
      </c>
      <c r="I43" s="18">
        <v>4</v>
      </c>
      <c r="J43" s="18">
        <v>4</v>
      </c>
      <c r="K43" s="28">
        <v>4</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143.4</v>
      </c>
      <c r="C46" s="52">
        <v>143.4</v>
      </c>
      <c r="D46" s="52">
        <v>143.4</v>
      </c>
      <c r="E46" s="52">
        <v>143.4</v>
      </c>
      <c r="F46" s="52">
        <v>143.4</v>
      </c>
      <c r="G46" s="52">
        <v>143.4</v>
      </c>
      <c r="H46" s="52">
        <v>143.4</v>
      </c>
      <c r="I46" s="52">
        <v>143.4</v>
      </c>
      <c r="J46" s="52">
        <v>143.4</v>
      </c>
      <c r="K46" s="53">
        <v>143.4</v>
      </c>
    </row>
    <row r="47" spans="1:11" s="49" customFormat="1" ht="13.35" customHeight="1" x14ac:dyDescent="0.25">
      <c r="A47" s="50" t="s">
        <v>293</v>
      </c>
      <c r="B47" s="51">
        <v>95.5</v>
      </c>
      <c r="C47" s="52">
        <v>95.5</v>
      </c>
      <c r="D47" s="52">
        <v>95.5</v>
      </c>
      <c r="E47" s="52">
        <v>95.5</v>
      </c>
      <c r="F47" s="52">
        <v>95.5</v>
      </c>
      <c r="G47" s="52">
        <v>95.5</v>
      </c>
      <c r="H47" s="52">
        <v>95.5</v>
      </c>
      <c r="I47" s="52">
        <v>95.5</v>
      </c>
      <c r="J47" s="52">
        <v>95.5</v>
      </c>
      <c r="K47" s="53">
        <v>95.5</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nrLXr1i1DKPUKsAmt2pnr/tEZPB/ikfIcGyOf4iw1sYFbev20pgwsPKRAomL6EvY+hw01fuPBachbPHLKfsifw==" saltValue="9RFC104dzrze2esEKmyBEg==" spinCount="100000" sheet="1" objects="1" scenarios="1"/>
  <mergeCells count="5">
    <mergeCell ref="A1:K1"/>
    <mergeCell ref="B11:K12"/>
    <mergeCell ref="A25:A26"/>
    <mergeCell ref="B25:F25"/>
    <mergeCell ref="G25:K25"/>
  </mergeCells>
  <conditionalFormatting sqref="B51:K51">
    <cfRule type="containsText" dxfId="53" priority="1" operator="containsText" text="No">
      <formula>NOT(ISERROR(SEARCH("No",B51)))</formula>
    </cfRule>
    <cfRule type="containsText" dxfId="52" priority="2" operator="containsText" text="Yes">
      <formula>NOT(ISERROR(SEARCH("Yes",B51)))</formula>
    </cfRule>
  </conditionalFormatting>
  <hyperlinks>
    <hyperlink ref="A62" location="Index!A1" display="Back to Index" xr:uid="{D8D50D6E-25B0-4866-9CBF-8EE142CA88EB}"/>
  </hyperlinks>
  <pageMargins left="0.7" right="0.7" top="0.75" bottom="0.75" header="0.3" footer="0.3"/>
  <pageSetup paperSize="9" scale="89" orientation="portrait"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B08E-2E5D-4E21-99E2-DCB9506F5F44}">
  <sheetPr codeName="Sheet10">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84</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85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86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87</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88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89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58</v>
      </c>
      <c r="C27" s="17" t="s">
        <v>58</v>
      </c>
      <c r="D27" s="17" t="s">
        <v>58</v>
      </c>
      <c r="E27" s="17" t="s">
        <v>58</v>
      </c>
      <c r="F27" s="17" t="s">
        <v>58</v>
      </c>
      <c r="G27" s="17" t="s">
        <v>58</v>
      </c>
      <c r="H27" s="17" t="s">
        <v>58</v>
      </c>
      <c r="I27" s="17" t="s">
        <v>58</v>
      </c>
      <c r="J27" s="17" t="s">
        <v>58</v>
      </c>
      <c r="K27" s="27" t="s">
        <v>58</v>
      </c>
    </row>
    <row r="28" spans="1:11" ht="13.35" customHeight="1" x14ac:dyDescent="0.25">
      <c r="A28" s="21" t="s">
        <v>12</v>
      </c>
      <c r="B28" s="24">
        <v>196.4</v>
      </c>
      <c r="C28" s="18">
        <v>196.4</v>
      </c>
      <c r="D28" s="18">
        <v>196.4</v>
      </c>
      <c r="E28" s="18">
        <v>196.4</v>
      </c>
      <c r="F28" s="18">
        <v>196.4</v>
      </c>
      <c r="G28" s="18">
        <v>196.4</v>
      </c>
      <c r="H28" s="18">
        <v>196.4</v>
      </c>
      <c r="I28" s="18">
        <v>196.4</v>
      </c>
      <c r="J28" s="18">
        <v>196.4</v>
      </c>
      <c r="K28" s="28">
        <v>196.4</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110.3</v>
      </c>
      <c r="C30" s="18">
        <v>108</v>
      </c>
      <c r="D30" s="18">
        <v>106.3</v>
      </c>
      <c r="E30" s="18">
        <v>104.5</v>
      </c>
      <c r="F30" s="18">
        <v>103.7</v>
      </c>
      <c r="G30" s="18">
        <v>127.1</v>
      </c>
      <c r="H30" s="18">
        <v>97.3</v>
      </c>
      <c r="I30" s="18">
        <v>97.9</v>
      </c>
      <c r="J30" s="18">
        <v>97.6</v>
      </c>
      <c r="K30" s="28">
        <v>97.5</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0.95499999999999996</v>
      </c>
      <c r="C33" s="18">
        <v>0.95499999999999996</v>
      </c>
      <c r="D33" s="18">
        <v>0.95499999999999996</v>
      </c>
      <c r="E33" s="18">
        <v>0.95499999999999996</v>
      </c>
      <c r="F33" s="18">
        <v>0.95499999999999996</v>
      </c>
      <c r="G33" s="18">
        <v>0.98499999999999999</v>
      </c>
      <c r="H33" s="18">
        <v>0.98499999999999999</v>
      </c>
      <c r="I33" s="18">
        <v>0.98499999999999999</v>
      </c>
      <c r="J33" s="18">
        <v>0.98499999999999999</v>
      </c>
      <c r="K33" s="28">
        <v>0.98499999999999999</v>
      </c>
    </row>
    <row r="34" spans="1:11" ht="13.35" customHeight="1" x14ac:dyDescent="0.25">
      <c r="A34" s="21" t="s">
        <v>18</v>
      </c>
      <c r="B34" s="24">
        <v>92</v>
      </c>
      <c r="C34" s="18">
        <v>92</v>
      </c>
      <c r="D34" s="18">
        <v>92</v>
      </c>
      <c r="E34" s="18">
        <v>92</v>
      </c>
      <c r="F34" s="18">
        <v>92</v>
      </c>
      <c r="G34" s="18">
        <v>104</v>
      </c>
      <c r="H34" s="18">
        <v>104</v>
      </c>
      <c r="I34" s="18">
        <v>104</v>
      </c>
      <c r="J34" s="18">
        <v>104</v>
      </c>
      <c r="K34" s="28">
        <v>104</v>
      </c>
    </row>
    <row r="35" spans="1:11" ht="13.35" customHeight="1" x14ac:dyDescent="0.25">
      <c r="A35" s="21" t="s">
        <v>19</v>
      </c>
      <c r="B35" s="24">
        <v>103.6</v>
      </c>
      <c r="C35" s="18">
        <v>101.5</v>
      </c>
      <c r="D35" s="18">
        <v>99.9</v>
      </c>
      <c r="E35" s="18">
        <v>98.2</v>
      </c>
      <c r="F35" s="18">
        <v>97.5</v>
      </c>
      <c r="G35" s="18">
        <v>120.4</v>
      </c>
      <c r="H35" s="18">
        <v>93.3</v>
      </c>
      <c r="I35" s="18">
        <v>93.9</v>
      </c>
      <c r="J35" s="18">
        <v>93.6</v>
      </c>
      <c r="K35" s="28">
        <v>93.5</v>
      </c>
    </row>
    <row r="36" spans="1:11" ht="13.35" customHeight="1" x14ac:dyDescent="0.25">
      <c r="A36" s="21" t="s">
        <v>20</v>
      </c>
      <c r="B36" s="24">
        <v>5.2</v>
      </c>
      <c r="C36" s="18">
        <v>5.0999999999999996</v>
      </c>
      <c r="D36" s="18">
        <v>5</v>
      </c>
      <c r="E36" s="18">
        <v>4.9000000000000004</v>
      </c>
      <c r="F36" s="18">
        <v>4.9000000000000004</v>
      </c>
      <c r="G36" s="18">
        <v>6</v>
      </c>
      <c r="H36" s="18">
        <v>4.7</v>
      </c>
      <c r="I36" s="18">
        <v>4.7</v>
      </c>
      <c r="J36" s="18">
        <v>4.7</v>
      </c>
      <c r="K36" s="28">
        <v>4.7</v>
      </c>
    </row>
    <row r="37" spans="1:11" ht="13.35" customHeight="1" x14ac:dyDescent="0.25">
      <c r="A37" s="21" t="s">
        <v>21</v>
      </c>
      <c r="B37" s="24">
        <v>9</v>
      </c>
      <c r="C37" s="18">
        <v>9</v>
      </c>
      <c r="D37" s="18">
        <v>9</v>
      </c>
      <c r="E37" s="18">
        <v>9</v>
      </c>
      <c r="F37" s="18">
        <v>9</v>
      </c>
      <c r="G37" s="18">
        <v>9</v>
      </c>
      <c r="H37" s="18">
        <v>9</v>
      </c>
      <c r="I37" s="18">
        <v>9</v>
      </c>
      <c r="J37" s="18">
        <v>9</v>
      </c>
      <c r="K37" s="28">
        <v>9</v>
      </c>
    </row>
    <row r="38" spans="1:11" ht="13.35" customHeight="1" x14ac:dyDescent="0.25">
      <c r="A38" s="21" t="s">
        <v>22</v>
      </c>
      <c r="B38" s="24">
        <v>11.599999999999994</v>
      </c>
      <c r="C38" s="18">
        <v>9.5</v>
      </c>
      <c r="D38" s="18">
        <v>7.9000000000000057</v>
      </c>
      <c r="E38" s="18">
        <v>6.2000000000000028</v>
      </c>
      <c r="F38" s="18">
        <v>5.5</v>
      </c>
      <c r="G38" s="18">
        <v>16.400000000000006</v>
      </c>
      <c r="H38" s="18"/>
      <c r="I38" s="18"/>
      <c r="J38" s="18"/>
      <c r="K38" s="28"/>
    </row>
    <row r="39" spans="1:11" ht="13.35" customHeight="1" x14ac:dyDescent="0.25">
      <c r="A39" s="21" t="s">
        <v>23</v>
      </c>
      <c r="B39" s="24">
        <v>100</v>
      </c>
      <c r="C39" s="18">
        <v>100</v>
      </c>
      <c r="D39" s="18">
        <v>100</v>
      </c>
      <c r="E39" s="18">
        <v>100</v>
      </c>
      <c r="F39" s="18">
        <v>100</v>
      </c>
      <c r="G39" s="18">
        <v>112</v>
      </c>
      <c r="H39" s="18">
        <v>112</v>
      </c>
      <c r="I39" s="18">
        <v>112</v>
      </c>
      <c r="J39" s="18">
        <v>112</v>
      </c>
      <c r="K39" s="28">
        <v>112</v>
      </c>
    </row>
    <row r="40" spans="1:11" ht="13.35" customHeight="1" x14ac:dyDescent="0.25">
      <c r="A40" s="21" t="s">
        <v>24</v>
      </c>
      <c r="B40" s="24">
        <v>29.899999618530298</v>
      </c>
      <c r="C40" s="18">
        <v>29.399999618530298</v>
      </c>
      <c r="D40" s="18">
        <v>29</v>
      </c>
      <c r="E40" s="18">
        <v>28.5</v>
      </c>
      <c r="F40" s="18">
        <v>28.299999237060501</v>
      </c>
      <c r="G40" s="18">
        <v>25.200000762939499</v>
      </c>
      <c r="H40" s="18">
        <v>25.100000381469702</v>
      </c>
      <c r="I40" s="18">
        <v>25.100000381469702</v>
      </c>
      <c r="J40" s="18">
        <v>24.899999618530298</v>
      </c>
      <c r="K40" s="28">
        <v>24.799999237060501</v>
      </c>
    </row>
    <row r="41" spans="1:11" ht="13.35" customHeight="1" x14ac:dyDescent="0.25">
      <c r="A41" s="21" t="s">
        <v>25</v>
      </c>
      <c r="B41" s="24">
        <v>14.4</v>
      </c>
      <c r="C41" s="18">
        <v>14.5</v>
      </c>
      <c r="D41" s="18">
        <v>14.3</v>
      </c>
      <c r="E41" s="18">
        <v>13.9</v>
      </c>
      <c r="F41" s="18">
        <v>13.9</v>
      </c>
      <c r="G41" s="18">
        <v>13.6</v>
      </c>
      <c r="H41" s="18">
        <v>13.3</v>
      </c>
      <c r="I41" s="18">
        <v>13.5</v>
      </c>
      <c r="J41" s="18">
        <v>13.4</v>
      </c>
      <c r="K41" s="28">
        <v>13.4</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4</v>
      </c>
      <c r="C43" s="18">
        <v>4</v>
      </c>
      <c r="D43" s="18">
        <v>4</v>
      </c>
      <c r="E43" s="18">
        <v>4</v>
      </c>
      <c r="F43" s="18">
        <v>4</v>
      </c>
      <c r="G43" s="18">
        <v>4</v>
      </c>
      <c r="H43" s="18">
        <v>4</v>
      </c>
      <c r="I43" s="18">
        <v>4</v>
      </c>
      <c r="J43" s="18">
        <v>4</v>
      </c>
      <c r="K43" s="28">
        <v>4</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107.1</v>
      </c>
      <c r="C46" s="52">
        <v>107.1</v>
      </c>
      <c r="D46" s="52">
        <v>107.1</v>
      </c>
      <c r="E46" s="52">
        <v>107.1</v>
      </c>
      <c r="F46" s="52">
        <v>107.1</v>
      </c>
      <c r="G46" s="52">
        <v>107.1</v>
      </c>
      <c r="H46" s="52">
        <v>107.1</v>
      </c>
      <c r="I46" s="52">
        <v>107.1</v>
      </c>
      <c r="J46" s="52">
        <v>107.1</v>
      </c>
      <c r="K46" s="53">
        <v>107.1</v>
      </c>
    </row>
    <row r="47" spans="1:11" s="49" customFormat="1" ht="13.35" customHeight="1" x14ac:dyDescent="0.25">
      <c r="A47" s="50" t="s">
        <v>293</v>
      </c>
      <c r="B47" s="51">
        <v>48</v>
      </c>
      <c r="C47" s="52">
        <v>48</v>
      </c>
      <c r="D47" s="52">
        <v>48</v>
      </c>
      <c r="E47" s="52">
        <v>48</v>
      </c>
      <c r="F47" s="52">
        <v>48</v>
      </c>
      <c r="G47" s="52">
        <v>48</v>
      </c>
      <c r="H47" s="52">
        <v>48</v>
      </c>
      <c r="I47" s="52">
        <v>48</v>
      </c>
      <c r="J47" s="52">
        <v>48</v>
      </c>
      <c r="K47" s="53">
        <v>48</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6PclR+2zXrgYvjQ6UH1OR5tVA/TBMNpe3W26He1yqLJvzgChSZoed+8J6pGwJI9TD8iPfUHMaTXEMcO36ZDYRA==" saltValue="KWDVmEadzUTmGsnETKy3DQ==" spinCount="100000" sheet="1" objects="1" scenarios="1"/>
  <mergeCells count="5">
    <mergeCell ref="A1:K1"/>
    <mergeCell ref="B11:K12"/>
    <mergeCell ref="A25:A26"/>
    <mergeCell ref="B25:F25"/>
    <mergeCell ref="G25:K25"/>
  </mergeCells>
  <conditionalFormatting sqref="B51:K51">
    <cfRule type="containsText" dxfId="51" priority="1" operator="containsText" text="No">
      <formula>NOT(ISERROR(SEARCH("No",B51)))</formula>
    </cfRule>
    <cfRule type="containsText" dxfId="50" priority="2" operator="containsText" text="Yes">
      <formula>NOT(ISERROR(SEARCH("Yes",B51)))</formula>
    </cfRule>
  </conditionalFormatting>
  <hyperlinks>
    <hyperlink ref="A62" location="Index!A1" display="Back to Index" xr:uid="{31F78C43-6A3F-4BD5-A247-FB0A2C333E90}"/>
  </hyperlinks>
  <pageMargins left="0.7" right="0.7" top="0.75" bottom="0.75" header="0.3" footer="0.3"/>
  <pageSetup paperSize="9" scale="89" orientation="portrait" r:id="rId1"/>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5C6B7-22EF-4003-84A6-F38506D3C1DA}">
  <sheetPr codeName="Sheet11">
    <pageSetUpPr fitToPage="1"/>
  </sheetPr>
  <dimension ref="A1:K63"/>
  <sheetViews>
    <sheetView zoomScaleNormal="100" workbookViewId="0">
      <selection sqref="A1:K1"/>
    </sheetView>
  </sheetViews>
  <sheetFormatPr defaultRowHeight="15" x14ac:dyDescent="0.25"/>
  <cols>
    <col min="1" max="1" width="35.140625" bestFit="1" customWidth="1"/>
    <col min="2" max="11" width="7.7109375" customWidth="1"/>
  </cols>
  <sheetData>
    <row r="1" spans="1:11" ht="18" customHeight="1" x14ac:dyDescent="0.25">
      <c r="A1" s="66" t="s">
        <v>34</v>
      </c>
      <c r="B1" s="66"/>
      <c r="C1" s="66"/>
      <c r="D1" s="66"/>
      <c r="E1" s="66"/>
      <c r="F1" s="66"/>
      <c r="G1" s="66"/>
      <c r="H1" s="66"/>
      <c r="I1" s="66"/>
      <c r="J1" s="66"/>
      <c r="K1" s="66"/>
    </row>
    <row r="2" spans="1:11" s="14" customFormat="1" ht="19.5" customHeight="1" x14ac:dyDescent="0.25">
      <c r="A2" s="12" t="s">
        <v>0</v>
      </c>
      <c r="B2" s="13" t="s">
        <v>90</v>
      </c>
      <c r="H2" s="12" t="s">
        <v>5</v>
      </c>
      <c r="I2" s="15" t="s">
        <v>95</v>
      </c>
    </row>
    <row r="3" spans="1:11" ht="13.35" customHeight="1" x14ac:dyDescent="0.25">
      <c r="A3" s="3"/>
      <c r="B3" s="5"/>
      <c r="C3" s="4"/>
      <c r="D3" s="4"/>
      <c r="E3" s="4"/>
      <c r="F3" s="4"/>
      <c r="G3" s="4"/>
      <c r="H3" s="4"/>
      <c r="I3" s="4"/>
      <c r="J3" s="4"/>
    </row>
    <row r="4" spans="1:11" ht="13.35" customHeight="1" x14ac:dyDescent="0.25">
      <c r="A4" s="10" t="s">
        <v>1</v>
      </c>
      <c r="B4" s="5" t="s">
        <v>91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92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4" t="s">
        <v>2</v>
      </c>
      <c r="B9" s="5"/>
      <c r="C9" s="4"/>
      <c r="D9" s="4"/>
      <c r="E9" s="4"/>
      <c r="F9" s="4"/>
      <c r="G9" s="4"/>
      <c r="H9" s="4"/>
      <c r="I9" s="4"/>
      <c r="J9" s="4"/>
    </row>
    <row r="10" spans="1:11" ht="13.35" customHeight="1" x14ac:dyDescent="0.25">
      <c r="A10" s="10" t="s">
        <v>3</v>
      </c>
      <c r="B10" s="5" t="s">
        <v>56</v>
      </c>
      <c r="C10" s="4"/>
      <c r="D10" s="4"/>
      <c r="E10" s="4"/>
      <c r="F10" s="4"/>
      <c r="G10" s="4"/>
      <c r="H10" s="4"/>
      <c r="I10" s="4"/>
      <c r="J10" s="4"/>
    </row>
    <row r="11" spans="1:11" ht="13.35" customHeight="1" x14ac:dyDescent="0.25">
      <c r="A11" s="10" t="s">
        <v>4</v>
      </c>
      <c r="B11" s="67" t="s">
        <v>93</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94</v>
      </c>
      <c r="J13" s="4"/>
    </row>
    <row r="14" spans="1:11" ht="13.35" customHeight="1" x14ac:dyDescent="0.25">
      <c r="A14" s="2"/>
      <c r="B14" s="1"/>
      <c r="E14" s="11" t="s">
        <v>7</v>
      </c>
      <c r="F14" s="8"/>
      <c r="G14" s="8"/>
      <c r="H14" s="8"/>
      <c r="I14" s="7" t="s">
        <v>47</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16" t="s">
        <v>35</v>
      </c>
      <c r="C26" s="16" t="s">
        <v>36</v>
      </c>
      <c r="D26" s="16" t="s">
        <v>37</v>
      </c>
      <c r="E26" s="16" t="s">
        <v>38</v>
      </c>
      <c r="F26" s="16" t="s">
        <v>39</v>
      </c>
      <c r="G26" s="35">
        <v>2023</v>
      </c>
      <c r="H26" s="35">
        <v>2024</v>
      </c>
      <c r="I26" s="35">
        <v>2025</v>
      </c>
      <c r="J26" s="35">
        <v>2026</v>
      </c>
      <c r="K26" s="26">
        <v>2027</v>
      </c>
    </row>
    <row r="27" spans="1:11" ht="13.35" customHeight="1" x14ac:dyDescent="0.25">
      <c r="A27" s="21" t="s">
        <v>11</v>
      </c>
      <c r="B27" s="23" t="s">
        <v>46</v>
      </c>
      <c r="C27" s="17" t="s">
        <v>46</v>
      </c>
      <c r="D27" s="17" t="s">
        <v>46</v>
      </c>
      <c r="E27" s="17" t="s">
        <v>46</v>
      </c>
      <c r="F27" s="17" t="s">
        <v>46</v>
      </c>
      <c r="G27" s="17" t="s">
        <v>58</v>
      </c>
      <c r="H27" s="17" t="s">
        <v>58</v>
      </c>
      <c r="I27" s="17" t="s">
        <v>58</v>
      </c>
      <c r="J27" s="17" t="s">
        <v>58</v>
      </c>
      <c r="K27" s="27" t="s">
        <v>58</v>
      </c>
    </row>
    <row r="28" spans="1:11" ht="13.35" customHeight="1" x14ac:dyDescent="0.25">
      <c r="A28" s="21" t="s">
        <v>12</v>
      </c>
      <c r="B28" s="24">
        <v>164.9</v>
      </c>
      <c r="C28" s="18">
        <v>164.9</v>
      </c>
      <c r="D28" s="18">
        <v>164.9</v>
      </c>
      <c r="E28" s="18">
        <v>164.9</v>
      </c>
      <c r="F28" s="18">
        <v>164.9</v>
      </c>
      <c r="G28" s="18">
        <v>164.9</v>
      </c>
      <c r="H28" s="18">
        <v>164.9</v>
      </c>
      <c r="I28" s="18">
        <v>164.9</v>
      </c>
      <c r="J28" s="18">
        <v>164.9</v>
      </c>
      <c r="K28" s="28">
        <v>164.9</v>
      </c>
    </row>
    <row r="29" spans="1:11" ht="13.35" customHeight="1" x14ac:dyDescent="0.25">
      <c r="A29" s="21" t="s">
        <v>13</v>
      </c>
      <c r="B29" s="24">
        <v>0</v>
      </c>
      <c r="C29" s="18">
        <v>0</v>
      </c>
      <c r="D29" s="18">
        <v>0</v>
      </c>
      <c r="E29" s="18">
        <v>0</v>
      </c>
      <c r="F29" s="18">
        <v>0</v>
      </c>
      <c r="G29" s="18">
        <v>0</v>
      </c>
      <c r="H29" s="18">
        <v>0</v>
      </c>
      <c r="I29" s="18">
        <v>0</v>
      </c>
      <c r="J29" s="18">
        <v>0</v>
      </c>
      <c r="K29" s="28">
        <v>0</v>
      </c>
    </row>
    <row r="30" spans="1:11" ht="13.35" customHeight="1" x14ac:dyDescent="0.25">
      <c r="A30" s="21" t="s">
        <v>14</v>
      </c>
      <c r="B30" s="24">
        <v>101.6</v>
      </c>
      <c r="C30" s="18">
        <v>101.3</v>
      </c>
      <c r="D30" s="18">
        <v>101.5</v>
      </c>
      <c r="E30" s="18">
        <v>101.3</v>
      </c>
      <c r="F30" s="18">
        <v>101.8</v>
      </c>
      <c r="G30" s="18">
        <v>114.1</v>
      </c>
      <c r="H30" s="18">
        <v>115</v>
      </c>
      <c r="I30" s="18">
        <v>115.9</v>
      </c>
      <c r="J30" s="18">
        <v>116.4</v>
      </c>
      <c r="K30" s="28">
        <v>116.9</v>
      </c>
    </row>
    <row r="31" spans="1:11" ht="13.35" customHeight="1" x14ac:dyDescent="0.25">
      <c r="A31" s="21" t="s">
        <v>15</v>
      </c>
      <c r="B31" s="24"/>
      <c r="C31" s="18"/>
      <c r="D31" s="18"/>
      <c r="E31" s="18"/>
      <c r="F31" s="18"/>
      <c r="G31" s="18"/>
      <c r="H31" s="18"/>
      <c r="I31" s="18"/>
      <c r="J31" s="18"/>
      <c r="K31" s="28"/>
    </row>
    <row r="32" spans="1:11" ht="13.35" customHeight="1" x14ac:dyDescent="0.25">
      <c r="A32" s="21" t="s">
        <v>16</v>
      </c>
      <c r="B32" s="24"/>
      <c r="C32" s="18"/>
      <c r="D32" s="18"/>
      <c r="E32" s="18"/>
      <c r="F32" s="18"/>
      <c r="G32" s="18"/>
      <c r="H32" s="18"/>
      <c r="I32" s="18"/>
      <c r="J32" s="18"/>
      <c r="K32" s="28"/>
    </row>
    <row r="33" spans="1:11" ht="13.35" customHeight="1" x14ac:dyDescent="0.25">
      <c r="A33" s="21" t="s">
        <v>17</v>
      </c>
      <c r="B33" s="24">
        <v>0.99099999999999999</v>
      </c>
      <c r="C33" s="18">
        <v>0.99099999999999999</v>
      </c>
      <c r="D33" s="18">
        <v>0.99099999999999999</v>
      </c>
      <c r="E33" s="18">
        <v>0.99099999999999999</v>
      </c>
      <c r="F33" s="18">
        <v>0.99099999999999999</v>
      </c>
      <c r="G33" s="18">
        <v>0.995</v>
      </c>
      <c r="H33" s="18">
        <v>0.995</v>
      </c>
      <c r="I33" s="18">
        <v>0.995</v>
      </c>
      <c r="J33" s="18">
        <v>0.995</v>
      </c>
      <c r="K33" s="28">
        <v>0.995</v>
      </c>
    </row>
    <row r="34" spans="1:11" ht="13.35" customHeight="1" x14ac:dyDescent="0.25">
      <c r="A34" s="21" t="s">
        <v>18</v>
      </c>
      <c r="B34" s="24">
        <v>86.3</v>
      </c>
      <c r="C34" s="18">
        <v>86.3</v>
      </c>
      <c r="D34" s="18">
        <v>86.3</v>
      </c>
      <c r="E34" s="18">
        <v>86.3</v>
      </c>
      <c r="F34" s="18">
        <v>86.3</v>
      </c>
      <c r="G34" s="18">
        <v>90</v>
      </c>
      <c r="H34" s="18">
        <v>90</v>
      </c>
      <c r="I34" s="18">
        <v>90</v>
      </c>
      <c r="J34" s="18">
        <v>90</v>
      </c>
      <c r="K34" s="28">
        <v>90</v>
      </c>
    </row>
    <row r="35" spans="1:11" ht="13.35" customHeight="1" x14ac:dyDescent="0.25">
      <c r="A35" s="21" t="s">
        <v>19</v>
      </c>
      <c r="B35" s="24">
        <v>97</v>
      </c>
      <c r="C35" s="18">
        <v>96.7</v>
      </c>
      <c r="D35" s="18">
        <v>96.8</v>
      </c>
      <c r="E35" s="18">
        <v>96.6</v>
      </c>
      <c r="F35" s="18">
        <v>97.1</v>
      </c>
      <c r="G35" s="18">
        <v>109.8</v>
      </c>
      <c r="H35" s="18">
        <v>110.6</v>
      </c>
      <c r="I35" s="18">
        <v>111.5</v>
      </c>
      <c r="J35" s="18">
        <v>112</v>
      </c>
      <c r="K35" s="28">
        <v>112.5</v>
      </c>
    </row>
    <row r="36" spans="1:11" ht="13.35" customHeight="1" x14ac:dyDescent="0.25">
      <c r="A36" s="21" t="s">
        <v>20</v>
      </c>
      <c r="B36" s="24">
        <v>4.9000000000000004</v>
      </c>
      <c r="C36" s="18">
        <v>4.8</v>
      </c>
      <c r="D36" s="18">
        <v>4.8</v>
      </c>
      <c r="E36" s="18">
        <v>4.8</v>
      </c>
      <c r="F36" s="18">
        <v>4.9000000000000004</v>
      </c>
      <c r="G36" s="18">
        <v>5.5</v>
      </c>
      <c r="H36" s="18">
        <v>5.5</v>
      </c>
      <c r="I36" s="18">
        <v>5.6</v>
      </c>
      <c r="J36" s="18">
        <v>5.6</v>
      </c>
      <c r="K36" s="28">
        <v>5.6</v>
      </c>
    </row>
    <row r="37" spans="1:11" ht="13.35" customHeight="1" x14ac:dyDescent="0.25">
      <c r="A37" s="21" t="s">
        <v>21</v>
      </c>
      <c r="B37" s="24">
        <v>14</v>
      </c>
      <c r="C37" s="18">
        <v>14</v>
      </c>
      <c r="D37" s="18">
        <v>14</v>
      </c>
      <c r="E37" s="18">
        <v>14</v>
      </c>
      <c r="F37" s="18">
        <v>14</v>
      </c>
      <c r="G37" s="18">
        <v>14</v>
      </c>
      <c r="H37" s="18">
        <v>14</v>
      </c>
      <c r="I37" s="18">
        <v>14</v>
      </c>
      <c r="J37" s="18">
        <v>14</v>
      </c>
      <c r="K37" s="28">
        <v>14</v>
      </c>
    </row>
    <row r="38" spans="1:11" ht="13.35" customHeight="1" x14ac:dyDescent="0.25">
      <c r="A38" s="21" t="s">
        <v>22</v>
      </c>
      <c r="B38" s="24">
        <v>10.700000000000003</v>
      </c>
      <c r="C38" s="18">
        <v>10.400000000000006</v>
      </c>
      <c r="D38" s="18">
        <v>10.5</v>
      </c>
      <c r="E38" s="18">
        <v>10.299999999999997</v>
      </c>
      <c r="F38" s="18">
        <v>10.799999999999997</v>
      </c>
      <c r="G38" s="18">
        <v>19.799999999999997</v>
      </c>
      <c r="H38" s="18">
        <v>20.599999999999994</v>
      </c>
      <c r="I38" s="18">
        <v>21.5</v>
      </c>
      <c r="J38" s="18">
        <v>22</v>
      </c>
      <c r="K38" s="28">
        <v>22.5</v>
      </c>
    </row>
    <row r="39" spans="1:11" ht="13.35" customHeight="1" x14ac:dyDescent="0.25">
      <c r="A39" s="21" t="s">
        <v>23</v>
      </c>
      <c r="B39" s="24">
        <v>93.8</v>
      </c>
      <c r="C39" s="18">
        <v>93.8</v>
      </c>
      <c r="D39" s="18">
        <v>93.8</v>
      </c>
      <c r="E39" s="18">
        <v>93.8</v>
      </c>
      <c r="F39" s="18">
        <v>93.8</v>
      </c>
      <c r="G39" s="18">
        <v>96</v>
      </c>
      <c r="H39" s="18">
        <v>96</v>
      </c>
      <c r="I39" s="18">
        <v>96</v>
      </c>
      <c r="J39" s="18">
        <v>96</v>
      </c>
      <c r="K39" s="28">
        <v>96</v>
      </c>
    </row>
    <row r="40" spans="1:11" ht="13.35" customHeight="1" x14ac:dyDescent="0.25">
      <c r="A40" s="21" t="s">
        <v>24</v>
      </c>
      <c r="B40" s="24">
        <v>23.600000381469702</v>
      </c>
      <c r="C40" s="18">
        <v>23.700000762939499</v>
      </c>
      <c r="D40" s="18">
        <v>24</v>
      </c>
      <c r="E40" s="18">
        <v>24.200000762939499</v>
      </c>
      <c r="F40" s="18">
        <v>24.700000762939499</v>
      </c>
      <c r="G40" s="18">
        <v>23.200000762939499</v>
      </c>
      <c r="H40" s="18">
        <v>23.700000762939499</v>
      </c>
      <c r="I40" s="18">
        <v>24.100000381469702</v>
      </c>
      <c r="J40" s="18">
        <v>24.5</v>
      </c>
      <c r="K40" s="28">
        <v>24.899999618530298</v>
      </c>
    </row>
    <row r="41" spans="1:11" ht="13.35" customHeight="1" x14ac:dyDescent="0.25">
      <c r="A41" s="21" t="s">
        <v>25</v>
      </c>
      <c r="B41" s="24">
        <v>18.600000000000001</v>
      </c>
      <c r="C41" s="18">
        <v>18.5</v>
      </c>
      <c r="D41" s="18">
        <v>18.600000000000001</v>
      </c>
      <c r="E41" s="18">
        <v>18.5</v>
      </c>
      <c r="F41" s="18">
        <v>18.600000000000001</v>
      </c>
      <c r="G41" s="18">
        <v>14.5</v>
      </c>
      <c r="H41" s="18">
        <v>14.7</v>
      </c>
      <c r="I41" s="18">
        <v>14.8</v>
      </c>
      <c r="J41" s="18">
        <v>14.9</v>
      </c>
      <c r="K41" s="28">
        <v>15</v>
      </c>
    </row>
    <row r="42" spans="1:11" ht="13.35" customHeight="1" x14ac:dyDescent="0.25">
      <c r="A42" s="21" t="s">
        <v>26</v>
      </c>
      <c r="B42" s="24">
        <v>0</v>
      </c>
      <c r="C42" s="18">
        <v>0</v>
      </c>
      <c r="D42" s="18">
        <v>0</v>
      </c>
      <c r="E42" s="18">
        <v>0</v>
      </c>
      <c r="F42" s="18">
        <v>0</v>
      </c>
      <c r="G42" s="18">
        <v>0</v>
      </c>
      <c r="H42" s="18">
        <v>0</v>
      </c>
      <c r="I42" s="18">
        <v>0</v>
      </c>
      <c r="J42" s="18">
        <v>0</v>
      </c>
      <c r="K42" s="28">
        <v>0</v>
      </c>
    </row>
    <row r="43" spans="1:11" ht="13.35" customHeight="1" x14ac:dyDescent="0.25">
      <c r="A43" s="21" t="s">
        <v>27</v>
      </c>
      <c r="B43" s="24">
        <v>0</v>
      </c>
      <c r="C43" s="18">
        <v>0</v>
      </c>
      <c r="D43" s="18">
        <v>0</v>
      </c>
      <c r="E43" s="18">
        <v>0</v>
      </c>
      <c r="F43" s="18">
        <v>0</v>
      </c>
      <c r="G43" s="18">
        <v>0</v>
      </c>
      <c r="H43" s="18">
        <v>0</v>
      </c>
      <c r="I43" s="18">
        <v>0</v>
      </c>
      <c r="J43" s="18">
        <v>0</v>
      </c>
      <c r="K43" s="28">
        <v>0</v>
      </c>
    </row>
    <row r="44" spans="1:11" ht="13.35" customHeight="1" x14ac:dyDescent="0.25">
      <c r="A44" s="21" t="s">
        <v>28</v>
      </c>
      <c r="B44" s="24" t="s">
        <v>47</v>
      </c>
      <c r="C44" s="18" t="s">
        <v>47</v>
      </c>
      <c r="D44" s="18" t="s">
        <v>47</v>
      </c>
      <c r="E44" s="18" t="s">
        <v>47</v>
      </c>
      <c r="F44" s="18" t="s">
        <v>47</v>
      </c>
      <c r="G44" s="18" t="s">
        <v>47</v>
      </c>
      <c r="H44" s="18" t="s">
        <v>47</v>
      </c>
      <c r="I44" s="18" t="s">
        <v>47</v>
      </c>
      <c r="J44" s="18" t="s">
        <v>47</v>
      </c>
      <c r="K44" s="28" t="s">
        <v>47</v>
      </c>
    </row>
    <row r="45" spans="1:11" ht="13.35" customHeight="1" x14ac:dyDescent="0.25">
      <c r="A45" s="21" t="s">
        <v>29</v>
      </c>
      <c r="B45" s="25" t="s">
        <v>48</v>
      </c>
      <c r="C45" s="19" t="s">
        <v>48</v>
      </c>
      <c r="D45" s="19" t="s">
        <v>48</v>
      </c>
      <c r="E45" s="19" t="s">
        <v>48</v>
      </c>
      <c r="F45" s="19" t="s">
        <v>48</v>
      </c>
      <c r="G45" s="19" t="s">
        <v>48</v>
      </c>
      <c r="H45" s="19" t="s">
        <v>48</v>
      </c>
      <c r="I45" s="19" t="s">
        <v>48</v>
      </c>
      <c r="J45" s="19" t="s">
        <v>48</v>
      </c>
      <c r="K45" s="29" t="s">
        <v>48</v>
      </c>
    </row>
    <row r="46" spans="1:11" s="49" customFormat="1" ht="13.35" customHeight="1" x14ac:dyDescent="0.25">
      <c r="A46" s="50" t="s">
        <v>292</v>
      </c>
      <c r="B46" s="51">
        <v>99.9</v>
      </c>
      <c r="C46" s="52">
        <v>99.9</v>
      </c>
      <c r="D46" s="52">
        <v>99.9</v>
      </c>
      <c r="E46" s="52">
        <v>99.9</v>
      </c>
      <c r="F46" s="52">
        <v>99.9</v>
      </c>
      <c r="G46" s="52">
        <v>99.9</v>
      </c>
      <c r="H46" s="52">
        <v>99.9</v>
      </c>
      <c r="I46" s="52">
        <v>99.9</v>
      </c>
      <c r="J46" s="52">
        <v>99.9</v>
      </c>
      <c r="K46" s="53">
        <v>99.9</v>
      </c>
    </row>
    <row r="47" spans="1:11" s="49" customFormat="1" ht="13.35" customHeight="1" x14ac:dyDescent="0.25">
      <c r="A47" s="50" t="s">
        <v>293</v>
      </c>
      <c r="B47" s="51">
        <v>50</v>
      </c>
      <c r="C47" s="52">
        <v>50</v>
      </c>
      <c r="D47" s="52">
        <v>50</v>
      </c>
      <c r="E47" s="52">
        <v>50</v>
      </c>
      <c r="F47" s="52">
        <v>50</v>
      </c>
      <c r="G47" s="52">
        <v>50</v>
      </c>
      <c r="H47" s="52">
        <v>50</v>
      </c>
      <c r="I47" s="52">
        <v>50</v>
      </c>
      <c r="J47" s="52">
        <v>50</v>
      </c>
      <c r="K47" s="53">
        <v>50</v>
      </c>
    </row>
    <row r="48" spans="1:11" ht="13.35" customHeight="1" x14ac:dyDescent="0.25">
      <c r="A48" s="21" t="s">
        <v>30</v>
      </c>
      <c r="B48" s="24"/>
      <c r="C48" s="18"/>
      <c r="D48" s="18"/>
      <c r="E48" s="18"/>
      <c r="F48" s="18"/>
      <c r="G48" s="18"/>
      <c r="H48" s="18"/>
      <c r="I48" s="18"/>
      <c r="J48" s="18"/>
      <c r="K48" s="28"/>
    </row>
    <row r="49" spans="1:11" ht="13.35" customHeight="1" x14ac:dyDescent="0.25">
      <c r="A49" s="21" t="s">
        <v>31</v>
      </c>
      <c r="B49" s="24"/>
      <c r="C49" s="18"/>
      <c r="D49" s="18"/>
      <c r="E49" s="18"/>
      <c r="F49" s="18"/>
      <c r="G49" s="18"/>
      <c r="H49" s="18"/>
      <c r="I49" s="18"/>
      <c r="J49" s="18"/>
      <c r="K49" s="28"/>
    </row>
    <row r="50" spans="1:11" ht="13.35" customHeight="1" x14ac:dyDescent="0.25">
      <c r="A50" s="21" t="s">
        <v>32</v>
      </c>
      <c r="B50" s="24" t="s">
        <v>49</v>
      </c>
      <c r="C50" s="18" t="s">
        <v>49</v>
      </c>
      <c r="D50" s="18" t="s">
        <v>49</v>
      </c>
      <c r="E50" s="18" t="s">
        <v>49</v>
      </c>
      <c r="F50" s="18" t="s">
        <v>49</v>
      </c>
      <c r="G50" s="18" t="s">
        <v>49</v>
      </c>
      <c r="H50" s="18" t="s">
        <v>49</v>
      </c>
      <c r="I50" s="18" t="s">
        <v>49</v>
      </c>
      <c r="J50" s="18" t="s">
        <v>49</v>
      </c>
      <c r="K50" s="28" t="s">
        <v>49</v>
      </c>
    </row>
    <row r="51" spans="1:11" ht="13.35" customHeight="1" thickBot="1" x14ac:dyDescent="0.3">
      <c r="A51" s="22" t="s">
        <v>33</v>
      </c>
      <c r="B51" s="32" t="s">
        <v>47</v>
      </c>
      <c r="C51" s="33" t="s">
        <v>47</v>
      </c>
      <c r="D51" s="33" t="s">
        <v>47</v>
      </c>
      <c r="E51" s="33" t="s">
        <v>47</v>
      </c>
      <c r="F51" s="33" t="s">
        <v>47</v>
      </c>
      <c r="G51" s="30" t="s">
        <v>47</v>
      </c>
      <c r="H51" s="30" t="s">
        <v>47</v>
      </c>
      <c r="I51" s="30" t="s">
        <v>47</v>
      </c>
      <c r="J51" s="30" t="s">
        <v>47</v>
      </c>
      <c r="K51" s="31" t="s">
        <v>47</v>
      </c>
    </row>
    <row r="52" spans="1:11" ht="13.35" customHeight="1" x14ac:dyDescent="0.25"/>
    <row r="53" spans="1:11" ht="13.35" customHeight="1" x14ac:dyDescent="0.25">
      <c r="A53" s="10"/>
    </row>
    <row r="54" spans="1:11" ht="15" customHeight="1" x14ac:dyDescent="0.25">
      <c r="A54" s="20"/>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1"/>
      <c r="B60" s="20"/>
    </row>
    <row r="61" spans="1:11" ht="15" customHeight="1" x14ac:dyDescent="0.25">
      <c r="A61" s="1"/>
      <c r="B61" s="20"/>
    </row>
    <row r="62" spans="1:11" ht="15" customHeight="1" x14ac:dyDescent="0.25">
      <c r="A62" s="46" t="s">
        <v>288</v>
      </c>
      <c r="B62" s="20"/>
    </row>
    <row r="63" spans="1:11" ht="15" customHeight="1" x14ac:dyDescent="0.25">
      <c r="A63" s="1"/>
      <c r="B63" s="20"/>
    </row>
  </sheetData>
  <sheetProtection algorithmName="SHA-512" hashValue="zG1raVsY9xKQoWPS1pVKizGaSuc9HDeO8o7Mh81WL+ZB8TCSzhFOQxk4uMnrgesDLo8y1xji5uvICIbse/+NMQ==" saltValue="q9kSj2D6EKioNoEwOEwixg==" spinCount="100000" sheet="1" objects="1" scenarios="1"/>
  <mergeCells count="5">
    <mergeCell ref="A1:K1"/>
    <mergeCell ref="B11:K12"/>
    <mergeCell ref="A25:A26"/>
    <mergeCell ref="B25:F25"/>
    <mergeCell ref="G25:K25"/>
  </mergeCells>
  <conditionalFormatting sqref="B51:K51">
    <cfRule type="containsText" dxfId="49" priority="1" operator="containsText" text="No">
      <formula>NOT(ISERROR(SEARCH("No",B51)))</formula>
    </cfRule>
    <cfRule type="containsText" dxfId="48" priority="2" operator="containsText" text="Yes">
      <formula>NOT(ISERROR(SEARCH("Yes",B51)))</formula>
    </cfRule>
  </conditionalFormatting>
  <hyperlinks>
    <hyperlink ref="A62" location="Index!A1" display="Back to Index" xr:uid="{FB0FB220-3F0F-4E4B-9250-236032E0BBC1}"/>
  </hyperlinks>
  <pageMargins left="0.7" right="0.7" top="0.75" bottom="0.75" header="0.3" footer="0.3"/>
  <pageSetup paperSize="9" scale="89" orientation="portrait"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aae980ba-7781-4d22-a178-7957d85ec85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A0241DFEB0E804D987C559FA2EF5C47" ma:contentTypeVersion="6" ma:contentTypeDescription="Create a new document." ma:contentTypeScope="" ma:versionID="30beac1918324ea7571fa4fe585d6f87">
  <xsd:schema xmlns:xsd="http://www.w3.org/2001/XMLSchema" xmlns:xs="http://www.w3.org/2001/XMLSchema" xmlns:p="http://schemas.microsoft.com/office/2006/metadata/properties" xmlns:ns2="aae980ba-7781-4d22-a178-7957d85ec85d" xmlns:ns3="7af75335-faac-4e4d-86b6-d8dc72e73f3f" targetNamespace="http://schemas.microsoft.com/office/2006/metadata/properties" ma:root="true" ma:fieldsID="7801eec20547ef8962e402684e8cb0bd" ns2:_="" ns3:_="">
    <xsd:import namespace="aae980ba-7781-4d22-a178-7957d85ec85d"/>
    <xsd:import namespace="7af75335-faac-4e4d-86b6-d8dc72e73f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Order0"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980ba-7781-4d22-a178-7957d85ec8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Order0" ma:index="11" nillable="true" ma:displayName="Order" ma:format="Dropdown" ma:internalName="Order0"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af75335-faac-4e4d-86b6-d8dc72e73f3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CD1F26-33A5-45D0-87FB-AB1EC381BE55}">
  <ds:schemaRef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aae980ba-7781-4d22-a178-7957d85ec85d"/>
    <ds:schemaRef ds:uri="http://schemas.microsoft.com/office/2006/documentManagement/types"/>
    <ds:schemaRef ds:uri="7af75335-faac-4e4d-86b6-d8dc72e73f3f"/>
    <ds:schemaRef ds:uri="http://www.w3.org/XML/1998/namespace"/>
    <ds:schemaRef ds:uri="http://purl.org/dc/dcmitype/"/>
  </ds:schemaRefs>
</ds:datastoreItem>
</file>

<file path=customXml/itemProps2.xml><?xml version="1.0" encoding="utf-8"?>
<ds:datastoreItem xmlns:ds="http://schemas.openxmlformats.org/officeDocument/2006/customXml" ds:itemID="{DE629FAB-761C-4894-89A2-2A28E812E8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980ba-7781-4d22-a178-7957d85ec85d"/>
    <ds:schemaRef ds:uri="7af75335-faac-4e4d-86b6-d8dc72e73f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E9081C-5F7B-4363-91EA-1342B58AFD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Index</vt:lpstr>
      <vt:lpstr>Notes</vt:lpstr>
      <vt:lpstr>AFD</vt:lpstr>
      <vt:lpstr>BDS</vt:lpstr>
      <vt:lpstr>BLH</vt:lpstr>
      <vt:lpstr>BWH</vt:lpstr>
      <vt:lpstr>BRD</vt:lpstr>
      <vt:lpstr>BPN</vt:lpstr>
      <vt:lpstr>BHD</vt:lpstr>
      <vt:lpstr>CBT</vt:lpstr>
      <vt:lpstr>CVL</vt:lpstr>
      <vt:lpstr>CMA</vt:lpstr>
      <vt:lpstr>CPR</vt:lpstr>
      <vt:lpstr>DBS</vt:lpstr>
      <vt:lpstr>GBS</vt:lpstr>
      <vt:lpstr>GFN</vt:lpstr>
      <vt:lpstr>GYM</vt:lpstr>
      <vt:lpstr>HIL</vt:lpstr>
      <vt:lpstr>IBS</vt:lpstr>
      <vt:lpstr>JBB</vt:lpstr>
      <vt:lpstr>LRE</vt:lpstr>
      <vt:lpstr>LBS</vt:lpstr>
      <vt:lpstr>MDH</vt:lpstr>
      <vt:lpstr>MTN</vt:lpstr>
      <vt:lpstr>NBR</vt:lpstr>
      <vt:lpstr>NGE</vt:lpstr>
      <vt:lpstr>PRG</vt:lpstr>
      <vt:lpstr>RVW</vt:lpstr>
      <vt:lpstr>SGT</vt:lpstr>
      <vt:lpstr>SFD</vt:lpstr>
      <vt:lpstr>SIS</vt:lpstr>
      <vt:lpstr>SRH</vt:lpstr>
      <vt:lpstr>VPK</vt:lpstr>
      <vt:lpstr>AFD!Print_Area</vt:lpstr>
      <vt:lpstr>BDS!Print_Area</vt:lpstr>
      <vt:lpstr>BHD!Print_Area</vt:lpstr>
      <vt:lpstr>BLH!Print_Area</vt:lpstr>
      <vt:lpstr>BPN!Print_Area</vt:lpstr>
      <vt:lpstr>BRD!Print_Area</vt:lpstr>
      <vt:lpstr>BWH!Print_Area</vt:lpstr>
      <vt:lpstr>CBT!Print_Area</vt:lpstr>
      <vt:lpstr>CMA!Print_Area</vt:lpstr>
      <vt:lpstr>CPR!Print_Area</vt:lpstr>
      <vt:lpstr>CVL!Print_Area</vt:lpstr>
      <vt:lpstr>DBS!Print_Area</vt:lpstr>
      <vt:lpstr>GBS!Print_Area</vt:lpstr>
      <vt:lpstr>GFN!Print_Area</vt:lpstr>
      <vt:lpstr>GYM!Print_Area</vt:lpstr>
      <vt:lpstr>HIL!Print_Area</vt:lpstr>
      <vt:lpstr>IBS!Print_Area</vt:lpstr>
      <vt:lpstr>JBB!Print_Area</vt:lpstr>
      <vt:lpstr>LBS!Print_Area</vt:lpstr>
      <vt:lpstr>LRE!Print_Area</vt:lpstr>
      <vt:lpstr>MDH!Print_Area</vt:lpstr>
      <vt:lpstr>MTN!Print_Area</vt:lpstr>
      <vt:lpstr>NBR!Print_Area</vt:lpstr>
      <vt:lpstr>NGE!Print_Area</vt:lpstr>
      <vt:lpstr>PRG!Print_Area</vt:lpstr>
      <vt:lpstr>RVW!Print_Area</vt:lpstr>
      <vt:lpstr>SFD!Print_Area</vt:lpstr>
      <vt:lpstr>SGT!Print_Area</vt:lpstr>
      <vt:lpstr>SIS!Print_Area</vt:lpstr>
      <vt:lpstr>SRH!Print_Area</vt:lpstr>
      <vt:lpstr>VPK!Print_Area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2017-07-10T04:05:46Z</cp:lastPrinted>
  <dcterms:created xsi:type="dcterms:W3CDTF">2017-07-07T07:23:37Z</dcterms:created>
  <dcterms:modified xsi:type="dcterms:W3CDTF">2023-12-07T04:17:37Z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0x0101006A0241DFEB0E804D987C559FA2EF5C47</vt:lpwstr>
  </property>
</Properties>
</file>